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C489FE1-78C9-4E45-8787-5969FC9ABC50}" xr6:coauthVersionLast="45" xr6:coauthVersionMax="45" xr10:uidLastSave="{00000000-0000-0000-0000-000000000000}"/>
  <bookViews>
    <workbookView xWindow="2340" yWindow="2340" windowWidth="22440" windowHeight="12525" xr2:uid="{00000000-000D-0000-FFFF-FFFF00000000}"/>
  </bookViews>
  <sheets>
    <sheet name="ЛОТ 2 " sheetId="9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9" i="9" l="1"/>
  <c r="E18" i="9"/>
  <c r="E17" i="9"/>
  <c r="E16" i="9"/>
  <c r="E15" i="9"/>
</calcChain>
</file>

<file path=xl/sharedStrings.xml><?xml version="1.0" encoding="utf-8"?>
<sst xmlns="http://schemas.openxmlformats.org/spreadsheetml/2006/main" count="650" uniqueCount="261">
  <si>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</si>
  <si>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</si>
  <si>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</si>
  <si>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</si>
  <si>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</si>
  <si>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</si>
  <si>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</si>
  <si>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</si>
  <si>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</si>
  <si>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</si>
  <si>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</si>
  <si>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</si>
  <si>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-//-</t>
  </si>
  <si>
    <t>шт</t>
  </si>
  <si>
    <t>ОСТ 26-02-1275-75</t>
  </si>
  <si>
    <t>Пруткилудильный стержень</t>
  </si>
  <si>
    <t>кг</t>
  </si>
  <si>
    <t>Ключи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</si>
  <si>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</si>
  <si>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</si>
  <si>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</si>
  <si>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</si>
  <si>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</si>
  <si>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</si>
  <si>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</si>
  <si>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</si>
  <si>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</si>
  <si>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</si>
  <si>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</si>
  <si>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</si>
  <si>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</si>
  <si>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</si>
  <si>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</si>
  <si>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</si>
  <si>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</si>
  <si>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</si>
  <si>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</si>
  <si>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       * Срок действия коммерческого предложения не менее 1 (одного) года.</t>
  </si>
  <si>
    <t>Колокола</t>
  </si>
  <si>
    <t>Фрезеры</t>
  </si>
  <si>
    <t>ОСТ 26-16-1619-81</t>
  </si>
  <si>
    <t>ОСТ 26-02-233-70</t>
  </si>
  <si>
    <t>Метчики</t>
  </si>
  <si>
    <t xml:space="preserve">Метчик МСЗ-102 (метчик специальный замковый) Правый </t>
  </si>
  <si>
    <t xml:space="preserve">Метчик МСЗ-102 (метчик специальный замковый) Левый </t>
  </si>
  <si>
    <t>Труболовки</t>
  </si>
  <si>
    <t>ОСТ 26-16-1604-78</t>
  </si>
  <si>
    <t>Элеваторы</t>
  </si>
  <si>
    <t>Элеватор трубный 114 мм</t>
  </si>
  <si>
    <t>к-т</t>
  </si>
  <si>
    <t>Стержени наплавочные.</t>
  </si>
  <si>
    <t xml:space="preserve">Стержень наплавочный крупнозернистый </t>
  </si>
  <si>
    <t xml:space="preserve">размер зерна 7,9-4,8мм, условный диаметр прутка-11мм, длина прутка-450мм, масса прутка-0,55кг  </t>
  </si>
  <si>
    <t xml:space="preserve">Стержень наплавочный среднезернистый </t>
  </si>
  <si>
    <t xml:space="preserve">размер зерна 4,8-3,2мм, условный диаметр прутка-10мм, длина прутка-450мм, масса прутка-0,50кг  </t>
  </si>
  <si>
    <t xml:space="preserve">Стержень наплавочный мелкозернистый </t>
  </si>
  <si>
    <t xml:space="preserve">размер зерна 3,2-1,6мм, условный диаметр прутка-9мм, длина прутка-450мм, масса прутка-0,45кг  </t>
  </si>
  <si>
    <t xml:space="preserve">Сварочный флюс (Бура) </t>
  </si>
  <si>
    <t>Уплотнитель колонной головки</t>
  </si>
  <si>
    <t>УКГ-168х230 
4ГК-5 ТУ381051642-84</t>
  </si>
  <si>
    <t>УКГ-168х280 
4ГК-5 ТУ381051642-84</t>
  </si>
  <si>
    <t>Вертлюги</t>
  </si>
  <si>
    <t xml:space="preserve">Грязевая промывочная шланга </t>
  </si>
  <si>
    <t>Диаметр шланги   Ø73-89мм, 
Максимальная рабочая давление 35MPa.</t>
  </si>
  <si>
    <t>Плашки превентора 2 FZ 18-35</t>
  </si>
  <si>
    <t>Механический ротор</t>
  </si>
  <si>
    <t>UPED</t>
  </si>
  <si>
    <t>Превентор плащочный малогабаритный</t>
  </si>
  <si>
    <t>ППМ-125-35</t>
  </si>
  <si>
    <t>4. Предоставить электронный вариант коммерчекого и технического предложения отделно (CD-диск или USB флешка).</t>
  </si>
  <si>
    <t>Запасный части для воздушного компресоора VKE-13/11M</t>
  </si>
  <si>
    <t>Масляный фильтр</t>
  </si>
  <si>
    <t>JH0807A3</t>
  </si>
  <si>
    <t>Воздушный  фильтр</t>
  </si>
  <si>
    <t>Размеры L-510 мм, Днар-275мм, Двн-170мм</t>
  </si>
  <si>
    <t>Ø8-16мм</t>
  </si>
  <si>
    <t>Бура (натрий тетраборнокислый 10/в )  марка Б ГОСТ 8429-77</t>
  </si>
  <si>
    <t>Колокола К-100-78 правый</t>
  </si>
  <si>
    <t xml:space="preserve">Колокола К-85-64 правый </t>
  </si>
  <si>
    <t xml:space="preserve">Колокола К-110-91 левый </t>
  </si>
  <si>
    <t>Кольцевой фрезер ФК-140-120 левый</t>
  </si>
  <si>
    <t>Труболовка ТВМ-168</t>
  </si>
  <si>
    <t>CHD Пневмоспай дер</t>
  </si>
  <si>
    <t>Макс.нагрузка работы-150т</t>
  </si>
  <si>
    <t xml:space="preserve">Сухары на CHD Пневмоспай дер </t>
  </si>
  <si>
    <t xml:space="preserve">Ø73мм, Ø89мм; Ø101.6мм; Ø114.3мм </t>
  </si>
  <si>
    <t xml:space="preserve">Ключ цепной </t>
  </si>
  <si>
    <t>КЦН-1 Диаметр труб 60-114мм
ТУ 26-02-355-76</t>
  </si>
  <si>
    <t xml:space="preserve">Вертлюг </t>
  </si>
  <si>
    <t xml:space="preserve">SL160- макс. ст. нагрузка 1600кн. Макс. скорость вращение 300 об/мин. Макс. давление при работе 35MPa. Диаметр центрального трубы 62мм. Резьба нижнего соединителя 41/2REG-LH Резьба гнутой трубки и шланга 4 LP 8 зубцов/дюйм. Габариты 2534х839х680. </t>
  </si>
  <si>
    <t>Гидравлический индикатор веса</t>
  </si>
  <si>
    <t>JZ-150</t>
  </si>
  <si>
    <t>JZ-200</t>
  </si>
  <si>
    <t>Ø73мм (14 к-т)
Ø89мм (14 к-т)
Ø101.6мм (14 к-т)
Ø114.3мм (14 к-т)
Глухой (14 к-т)</t>
  </si>
  <si>
    <t>Домкраты гидравлические универсальные с ручным насосом</t>
  </si>
  <si>
    <t>Домкраты гидравлические низкие  с ручным насосом</t>
  </si>
  <si>
    <t>Домкрат подкатный гидравлический</t>
  </si>
  <si>
    <t>грузоподъемность - 3 тонна</t>
  </si>
  <si>
    <t>грузоподъемность - 100 тонна, ход штока - 15 мм</t>
  </si>
  <si>
    <t>грузоподъемность - 25 тонна, ход штока - 300 мм</t>
  </si>
  <si>
    <t xml:space="preserve">Ключ цепной (трубный)                                                 </t>
  </si>
  <si>
    <t>КЦО-1 ТУ 26-02-355-76, ГОСТР  ИСО 9001-2001</t>
  </si>
  <si>
    <t xml:space="preserve">Ключи накидные односторонние ударные </t>
  </si>
  <si>
    <t xml:space="preserve"> S = 27 ..75 мм ГОСT 2838-80  </t>
  </si>
  <si>
    <t>Фрезы забойные ФЗЭ-140 П</t>
  </si>
  <si>
    <t>Фрезы забойные ФЗЭ-140 Л</t>
  </si>
  <si>
    <t>ОСТ 26-16-01-83</t>
  </si>
  <si>
    <t xml:space="preserve">Фрезы кольцевые 3 FK 140х120  правые         </t>
  </si>
  <si>
    <t xml:space="preserve">Фрезы кольцевые 3 FK 140х120  левые    </t>
  </si>
  <si>
    <t xml:space="preserve"> ОСТ 26-02-1273-75 Резьба №1 - 3-102Л; Резьба №2 – 3-114Л</t>
  </si>
  <si>
    <t>Метчик MЗС-102 MЗС-102 Л</t>
  </si>
  <si>
    <t>Метчик MБУ MБУ 58-94Л</t>
  </si>
  <si>
    <t>OСТ 26-02-1273-75  Резьба №1 - 3-88Л; Резьба №2 – 3-102Л</t>
  </si>
  <si>
    <t>Метчик MБУ 32-73Л</t>
  </si>
  <si>
    <t>Метчик MБУ 32-73П</t>
  </si>
  <si>
    <t>ОСТ 26-02-1273-75  Резьба №1 - 3-88; Резьба №2 – 3-102</t>
  </si>
  <si>
    <t>ETAD-100 OСT 26-16-1626-84 с соединением «NU» заплечиками муфты под 900С. Грузоподъемность не менее 125 тонн.</t>
  </si>
  <si>
    <t xml:space="preserve">Элеватор трубный корпусной 73 мм                     </t>
  </si>
  <si>
    <t xml:space="preserve">Элеватор трубный корпусной 89 мм                     </t>
  </si>
  <si>
    <t xml:space="preserve">Элеватор трубный корпусной 101,6 мм             </t>
  </si>
  <si>
    <t>Элеватор трубный корпусной 114,3 мм</t>
  </si>
  <si>
    <t>диаметр – 73 мм, OСT 26-16-1626-84  с соединением «NU» заплечиками муфты под 900С. Грузоподъемность не менее 80 тонн.</t>
  </si>
  <si>
    <t>диаметр – 89 мм, OСT 26-16-1626-84  с соединением «NU» заплечиками муфты под 900С. Грузоподъемность не менее 80 тонн.</t>
  </si>
  <si>
    <t>диаметр - 101,6 мм, OСT 26-16-1626-84  с соединением «NU» заплечиками муфты под 900С. Грузоподъемность не менее 80 тонн.</t>
  </si>
  <si>
    <t>диаметр – 114,3 мм, OСT 26-16-1626-84  с соединением «NU» заплечиками муфты под 900С. Грузоподъемность не менее 125 тонн.</t>
  </si>
  <si>
    <t>Труболовка внутренняя TВM1-73 Л  левый</t>
  </si>
  <si>
    <t>Труболовка внутренняя TВM1-89 Л  левый</t>
  </si>
  <si>
    <t>Труболовка внутренняя TВM1-102 Л  левый</t>
  </si>
  <si>
    <t>Труболовка внутренняя TВM1-114 Л  левый</t>
  </si>
  <si>
    <t>ОСТ 26-16-1604-78, Резьба – 3-76Л</t>
  </si>
  <si>
    <t>ОСТ 26-16-1604-78, Резьба – 3-86Л</t>
  </si>
  <si>
    <t>ОСТ 26-16-1604-78, Резьба – 3-102Л</t>
  </si>
  <si>
    <t>Колокола К-100-78 левый</t>
  </si>
  <si>
    <t xml:space="preserve">Колокола К-85-64 левый </t>
  </si>
  <si>
    <t xml:space="preserve">Вертлюг ВЭМ-80                                                                         </t>
  </si>
  <si>
    <t>ВЭМ-80 ГОСТ 15150-69</t>
  </si>
  <si>
    <t xml:space="preserve">Вертлюг ВБ-100                                                                                 </t>
  </si>
  <si>
    <t>ВБ-100 ТУ 3666-082-05749195-96</t>
  </si>
  <si>
    <t>Гидравлический домкраты</t>
  </si>
  <si>
    <t>Гидравлический домкрат</t>
  </si>
  <si>
    <t>10 тон</t>
  </si>
  <si>
    <t>20 тон</t>
  </si>
  <si>
    <t>30 тон</t>
  </si>
  <si>
    <t>40 тон</t>
  </si>
  <si>
    <t>50 тон</t>
  </si>
  <si>
    <t xml:space="preserve">Колокола К-110-91 правый  </t>
  </si>
  <si>
    <t>ОСТ-26-16-1619-81 или аналог</t>
  </si>
  <si>
    <t>Фрезер ФЗ-140 левая резба</t>
  </si>
  <si>
    <t>ОСТ-26-16-1623-82 или аналог</t>
  </si>
  <si>
    <t>Фрезер ФП-135 левая резба</t>
  </si>
  <si>
    <t>Фрезер ФП-135 правая резба</t>
  </si>
  <si>
    <t>Фрезер ФП-140 левая резба</t>
  </si>
  <si>
    <t>Фрезер ФП-140 правая резба</t>
  </si>
  <si>
    <t>ОСТ-26-16-176-84 или аналог</t>
  </si>
  <si>
    <t>Фрезер ФKK-121 левая резба</t>
  </si>
  <si>
    <t>Фрезер ФKK-121 правая резба</t>
  </si>
  <si>
    <t>штук</t>
  </si>
  <si>
    <t>ОСТ-26-02-1273-75 или аналог</t>
  </si>
  <si>
    <t>Метчик MБУ-32-73 левая резба</t>
  </si>
  <si>
    <t>Метчик MБУ-32-73 правая резба</t>
  </si>
  <si>
    <t>Метчик MБУ-46-80 левая резба</t>
  </si>
  <si>
    <t>Метчик MЭУ-46-80 правая резба</t>
  </si>
  <si>
    <t>ОСТ-26-16-22-77 или аналог</t>
  </si>
  <si>
    <t>Трубаловка TБ-60-92 левая резба</t>
  </si>
  <si>
    <t>Трубаловка TБ-89-110 левая резба</t>
  </si>
  <si>
    <t>ОСТ-26-06-1626-84 или аналог</t>
  </si>
  <si>
    <t>Элеватор Ø101,6мм</t>
  </si>
  <si>
    <t>Элеватор Ø114,3мм</t>
  </si>
  <si>
    <t>Элеватор Ø168,3мм</t>
  </si>
  <si>
    <t>Элеватор Ø177,8мм</t>
  </si>
  <si>
    <t xml:space="preserve">DAP ÖDÜM-niň Marydaky 2-nji bazasy/ DAP УКПО, Марыйская база №2; </t>
  </si>
  <si>
    <t>ОСТ 26-02-1274-75</t>
  </si>
  <si>
    <t xml:space="preserve">УМК </t>
  </si>
  <si>
    <t>с диапазон. Ø73мм, Ø89мм; Ø101.6мм; Ø114.3мм.</t>
  </si>
  <si>
    <t>Коплект</t>
  </si>
  <si>
    <t>Метчик MЭУ-69-100 левая резба</t>
  </si>
  <si>
    <t>Метчик MЭУ-69-100 правая резба</t>
  </si>
  <si>
    <t>Метчик MЭУ-85-127 левая резба</t>
  </si>
  <si>
    <t>Метчик MЭУ-85-127 правая резба</t>
  </si>
  <si>
    <t xml:space="preserve">ОСТ 26-16-01-84 </t>
  </si>
  <si>
    <t xml:space="preserve">Iş sredasy / Рабочая среда </t>
  </si>
  <si>
    <t>ОСТ26-02-1275-75 или аналог</t>
  </si>
  <si>
    <t>Фрезер скважинный типа ФЗ-140 левый</t>
  </si>
  <si>
    <t>Моющая установка</t>
  </si>
  <si>
    <t>Для промывки (ГВТ) газовоздушного тракта  газотурбинного привода.</t>
  </si>
  <si>
    <t xml:space="preserve">Водяная баня </t>
  </si>
  <si>
    <t xml:space="preserve">Поверенная колонка насадочная  </t>
  </si>
  <si>
    <t xml:space="preserve">Поверенная колонка насадочная </t>
  </si>
  <si>
    <t xml:space="preserve">Штуцер с иглой для хроматографа </t>
  </si>
  <si>
    <t xml:space="preserve"> Регулятор давления газа  хроматографа </t>
  </si>
  <si>
    <t xml:space="preserve"> Регулятор расход газа  хроматографа</t>
  </si>
  <si>
    <t>Усилитель (до 4-х) детектора ДТП</t>
  </si>
  <si>
    <t xml:space="preserve">Поверенная детектор по теплопроводности ДТП </t>
  </si>
  <si>
    <t>Кран дозатор</t>
  </si>
  <si>
    <t>диапазон температур: от 0 до 100 С (+-0,1)</t>
  </si>
  <si>
    <t>М 6м*3мм 8% ДБФ и 8%  вазелиновое масло ТЗК</t>
  </si>
  <si>
    <t xml:space="preserve">Haycser R 80/100 </t>
  </si>
  <si>
    <t>Haycser N 80/100</t>
  </si>
  <si>
    <t xml:space="preserve"> 6.454.102 </t>
  </si>
  <si>
    <t>шт.</t>
  </si>
  <si>
    <t>Мини компрессор для природного газа  с зипом</t>
  </si>
  <si>
    <r>
      <t>Состав газа: H2S- отсутствует %, CO2-1,81 % неочищенный природный газ, жидкость. Производительность по газу: мин 50 000 м3/сут - макс 150 000 м3/сут, Давления газа на входе 5,0-10,0 кг/см2, Давление газа на выходе 25,0 кг/см2, Температура газа на входе мин +15</t>
    </r>
    <r>
      <rPr>
        <sz val="14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 макс +30</t>
    </r>
    <r>
      <rPr>
        <sz val="9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С, Температура газа на выходе мин +30</t>
    </r>
    <r>
      <rPr>
        <sz val="9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 макс +45</t>
    </r>
    <r>
      <rPr>
        <sz val="9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 xml:space="preserve">С    </t>
    </r>
  </si>
  <si>
    <t>Пенная шашка</t>
  </si>
  <si>
    <t>Передвижная многофазная продувочная установка</t>
  </si>
  <si>
    <r>
      <t>Состав газа: H2S-0,37%, CO2-3,27% неочищенный природный газ, жидкость. Давления газа макс 50,0 кг/см2, Температура газа на усте скважин +20</t>
    </r>
    <r>
      <rPr>
        <sz val="14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 макс +50</t>
    </r>
    <r>
      <rPr>
        <sz val="9"/>
        <rFont val="Calibri"/>
        <family val="2"/>
        <charset val="204"/>
      </rPr>
      <t>°</t>
    </r>
    <r>
      <rPr>
        <sz val="9"/>
        <rFont val="Times New Roman"/>
        <family val="1"/>
        <charset val="204"/>
      </rPr>
      <t>С.</t>
    </r>
  </si>
  <si>
    <t xml:space="preserve">Мини компрессор для природного газа  </t>
  </si>
  <si>
    <t xml:space="preserve">Производительность по газу:  мин 240 000.м3/сутка. макс 1280000 .м3/сутка,  Давление газа на входе 5,0 ÷ 25,0 кг/см2. Давление газа на выходе 40,0 кг/см2. Температура газа на входе МКС  мин +15° С  мах+30° С Температура газа на выходе МКС  мин +30° С  мах+45° С Состав газа   (Н2S-1,0%, CO2-3,5%)                     </t>
  </si>
  <si>
    <t xml:space="preserve">Производительность по газу:  мин 60 000.м3/сутка. макс 2300000 .м3/сутка,  Давление газа на входе 5,0 ÷ 15,0 кг/см2. Давление газа на выходе 60,0 кг/см2. Температура газа на входе МКС  мин +15° С  мах+30° С Температура газа на выходе МКС  мин +30° С  мах+45° С Состав газа   (CO2-3,5%)                     </t>
  </si>
  <si>
    <r>
      <t xml:space="preserve">Производительность по газу:  мин 240 000 .м3/сутка. макс 1280000.м3/сутка, Давление газа на входе 5,0 </t>
    </r>
    <r>
      <rPr>
        <sz val="14"/>
        <rFont val="Calibri"/>
        <family val="2"/>
        <charset val="204"/>
      </rPr>
      <t>÷</t>
    </r>
    <r>
      <rPr>
        <sz val="14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25,0 кг/см2. Давление газа на выходе35,0 кг/см2. Температура газа на входе МКС  мин +15° С  мах+30° С Температура газа на выходе МКС  мин +30° С  мах+45° С     Состав газа  Н2S -7,0 mg/m3, СО2-2,5% неочищенный природный газ, жидкость</t>
    </r>
  </si>
  <si>
    <t xml:space="preserve">Баллон с элегазом для заправки элегазовых выключателей </t>
  </si>
  <si>
    <t>SF6 
концентрация 99,99%</t>
  </si>
  <si>
    <t xml:space="preserve">Вентилятор </t>
  </si>
  <si>
    <r>
      <t xml:space="preserve"> TYPE:W4D560-GQ01-09;
 400V, 50Hz, 2,32/1,3A, 1100/760W, 1350/1110min </t>
    </r>
    <r>
      <rPr>
        <vertAlign val="superscript"/>
        <sz val="10"/>
        <color rgb="FF000000"/>
        <rFont val="Times New Roman"/>
        <family val="1"/>
        <charset val="204"/>
      </rPr>
      <t>-1</t>
    </r>
  </si>
  <si>
    <t>TYPE:YWF4D-450S; 
380V,  50Hz,  0.55A, 250/180W,  1350r/min</t>
  </si>
  <si>
    <t>Передвижная азотная станция</t>
  </si>
  <si>
    <t>Объемная производительность: 400-800 нм3/час
Рабочая давления азота при выходе: 8-12кгс/см2
Точка росы азота при выходе: не выше минус 40 0С
Содержания водяного пара, масла, водорода, УВС в продуктовом газе</t>
  </si>
  <si>
    <t>Колодка упорная</t>
  </si>
  <si>
    <t>1,4300.4.7081.000</t>
  </si>
  <si>
    <t>Втулка</t>
  </si>
  <si>
    <t>12.7071.000</t>
  </si>
  <si>
    <t>12.7072.000</t>
  </si>
  <si>
    <t>Корпус масляный</t>
  </si>
  <si>
    <t>35.7090.001</t>
  </si>
  <si>
    <t>Корпус газовый</t>
  </si>
  <si>
    <t>35.7090.002</t>
  </si>
  <si>
    <t>Фильтр реготмас</t>
  </si>
  <si>
    <t>631-1-19</t>
  </si>
  <si>
    <t>Кольцо резиновое</t>
  </si>
  <si>
    <t>24.7000.012-01</t>
  </si>
  <si>
    <t>24.7000.013-01</t>
  </si>
  <si>
    <t>Компенсатор</t>
  </si>
  <si>
    <t>28.6845.000-01</t>
  </si>
  <si>
    <t>35.6143.000-01</t>
  </si>
  <si>
    <t>35.6143.000</t>
  </si>
  <si>
    <t>35.6143.000-02</t>
  </si>
  <si>
    <t>Гофрированная труба для охлаждения ступени газогенeратора LM2500 +</t>
  </si>
  <si>
    <t xml:space="preserve">600420438006  1/3, 600457238006  3/3, 600491938006  3/3, 600457238006  2/3  </t>
  </si>
  <si>
    <t>Фильтр тонкой очистки разделительного сосуда воздуха/масло компрессора GA-132</t>
  </si>
  <si>
    <t>PART № 2906056500</t>
  </si>
  <si>
    <t>Фильтр тонкой очистки разделительного сосуда воздуха/масло компрессора GA-75</t>
  </si>
  <si>
    <t>PART№ 2901162610</t>
  </si>
  <si>
    <t>Призменная мембрана азота</t>
  </si>
  <si>
    <t>Модель № РА4050-Р1-4А-00
USA Atlas Copco</t>
  </si>
  <si>
    <t>Мембрана «кактус» воздуха</t>
  </si>
  <si>
    <t>Модель № РС4030-Д2-6А-20  
 USA Atlas Copco</t>
  </si>
  <si>
    <t>2025г./2025ý.</t>
  </si>
  <si>
    <t xml:space="preserve">Хроматограф для природного газа </t>
  </si>
  <si>
    <t>Хроматограф для сжиженного углеводородного газа</t>
  </si>
  <si>
    <t>Резиновые прокладки пластинчатого тепло- обменника (амин-амин)</t>
  </si>
  <si>
    <t>Горелка PCR-4-3 PREMIX GAS BURNER ASSEMBLE PO# 031713 - RB-1419-1</t>
  </si>
  <si>
    <t>ТУ 6-09-2540</t>
  </si>
  <si>
    <t>Модель: ALFA LAVAL M-15- BFG</t>
  </si>
  <si>
    <t>класс точности      2-4
Предусмотреть в полной комплектации. 
Предусмотреть наличие програмного обеспечения на русском языке (+ резервная копия на диске), монтаж, пуско-наладку и первичную аттестацию.хроматографа в лаборатории Заказчика, при необходимости предусмотреть внесение в реестр ГС             "Туркменстандартлары"</t>
  </si>
  <si>
    <t>РРГ 11 5.002.014-01,              ТУ 6-09-2540</t>
  </si>
  <si>
    <t>РРГ 11 5.002.014,                  ТУ 6-09-2540</t>
  </si>
  <si>
    <t>0,25 или 1 мкл ,       ГОСТ6824</t>
  </si>
  <si>
    <t>комп</t>
  </si>
  <si>
    <t>К-т по 115 шт</t>
  </si>
  <si>
    <t xml:space="preserve">DAP st. Zerger (ÖDÜM-niň Lebapdaky 4-nji bazasy) / DAP ст. Зергер (УКПО, Лебапская база №4) </t>
  </si>
  <si>
    <t>Фрезер колонный конусный левый (диаметр – 115 мм, угол 30 при вершине длина 510 мм) FKK-115 L</t>
  </si>
  <si>
    <t xml:space="preserve"> Спецификация по лоту №2 "Технологическое оборудование" / lot 2 "Technological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</si>
</sst>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9"/>
      <name val="Calibri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5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left" vertical="center"/>
    </xf>
    <xf numFmtId="1" fontId="4" fillId="0" borderId="0" xfId="0" applyNumberFormat="1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0" borderId="0" xfId="0" applyNumberFormat="1" applyFont="1" applyAlignment="1">
      <alignment horizontal="left" vertical="center"/>
    </xf>
    <xf numFmtId="0" fontId="6" fillId="0" borderId="0" xfId="0" applyNumberFormat="1" applyFont="1" applyAlignment="1">
      <alignment horizontal="left"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vertical="center" wrapText="1"/>
    </xf>
    <xf numFmtId="49" fontId="10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7698A-E775-41DB-A18C-4C3415A8E2F5}">
  <sheetPr>
    <pageSetUpPr fitToPage="1"/>
  </sheetPr>
  <dimension ref="A1:I165"/>
  <sheetViews>
    <sheetView tabSelected="1" topLeftCell="A115" zoomScaleNormal="100" workbookViewId="0">
      <selection activeCell="B139" sqref="B139:H139"/>
    </sheetView>
  </sheetViews>
  <sheetFormatPr defaultRowHeight="15.75" x14ac:dyDescent="0.25"/>
  <cols>
    <col min="1" max="1" width="4.5703125" style="18" customWidth="1"/>
    <col min="2" max="2" width="49.5703125" style="30" customWidth="1"/>
    <col min="3" max="3" width="54.85546875" style="30" customWidth="1"/>
    <col min="4" max="4" width="8.85546875" style="30" customWidth="1"/>
    <col min="5" max="5" width="9.5703125" style="7" customWidth="1"/>
    <col min="6" max="6" width="11.5703125" style="30" bestFit="1" customWidth="1"/>
    <col min="7" max="7" width="13.5703125" style="30" bestFit="1" customWidth="1"/>
    <col min="8" max="8" width="12.140625" style="30" customWidth="1"/>
    <col min="9" max="9" width="12.28515625" style="4" customWidth="1"/>
    <col min="10" max="16384" width="9.140625" style="4"/>
  </cols>
  <sheetData>
    <row r="1" spans="1:9" ht="30.75" customHeight="1" x14ac:dyDescent="0.25">
      <c r="A1" s="47" t="s">
        <v>260</v>
      </c>
      <c r="B1" s="47"/>
      <c r="C1" s="47"/>
      <c r="D1" s="47"/>
      <c r="E1" s="47"/>
      <c r="F1" s="47"/>
      <c r="G1" s="47"/>
      <c r="H1" s="47"/>
    </row>
    <row r="2" spans="1:9" s="3" customFormat="1" ht="71.25" x14ac:dyDescent="0.25">
      <c r="A2" s="2" t="s">
        <v>0</v>
      </c>
      <c r="B2" s="2" t="s">
        <v>1</v>
      </c>
      <c r="C2" s="2" t="s">
        <v>180</v>
      </c>
      <c r="D2" s="2" t="s">
        <v>2</v>
      </c>
      <c r="E2" s="5" t="s">
        <v>3</v>
      </c>
      <c r="F2" s="2" t="s">
        <v>4</v>
      </c>
      <c r="G2" s="2" t="s">
        <v>5</v>
      </c>
      <c r="H2" s="31" t="s">
        <v>6</v>
      </c>
    </row>
    <row r="3" spans="1:9" s="3" customFormat="1" ht="15" x14ac:dyDescent="0.25">
      <c r="A3" s="48" t="s">
        <v>70</v>
      </c>
      <c r="B3" s="49"/>
      <c r="C3" s="49"/>
      <c r="D3" s="49"/>
      <c r="E3" s="49"/>
      <c r="F3" s="49"/>
      <c r="G3" s="49"/>
      <c r="H3" s="49"/>
      <c r="I3" s="12"/>
    </row>
    <row r="4" spans="1:9" s="24" customFormat="1" ht="12.75" x14ac:dyDescent="0.2">
      <c r="A4" s="20">
        <v>1</v>
      </c>
      <c r="B4" s="23" t="s">
        <v>71</v>
      </c>
      <c r="C4" s="22" t="s">
        <v>72</v>
      </c>
      <c r="D4" s="23" t="s">
        <v>13</v>
      </c>
      <c r="E4" s="23">
        <v>60</v>
      </c>
      <c r="F4" s="25"/>
      <c r="G4" s="50" t="s">
        <v>170</v>
      </c>
      <c r="H4" s="51" t="s">
        <v>245</v>
      </c>
      <c r="I4" s="13"/>
    </row>
    <row r="5" spans="1:9" s="24" customFormat="1" ht="12.75" x14ac:dyDescent="0.2">
      <c r="A5" s="20">
        <v>2</v>
      </c>
      <c r="B5" s="23" t="s">
        <v>73</v>
      </c>
      <c r="C5" s="22" t="s">
        <v>74</v>
      </c>
      <c r="D5" s="23" t="s">
        <v>13</v>
      </c>
      <c r="E5" s="23">
        <v>60</v>
      </c>
      <c r="F5" s="25"/>
      <c r="G5" s="50"/>
      <c r="H5" s="51"/>
      <c r="I5" s="13"/>
    </row>
    <row r="6" spans="1:9" s="24" customFormat="1" ht="12.75" x14ac:dyDescent="0.2">
      <c r="A6" s="23"/>
      <c r="B6" s="26" t="s">
        <v>50</v>
      </c>
      <c r="C6" s="23"/>
      <c r="D6" s="23"/>
      <c r="E6" s="23"/>
      <c r="F6" s="23"/>
      <c r="G6" s="50"/>
      <c r="H6" s="51"/>
      <c r="I6" s="13"/>
    </row>
    <row r="7" spans="1:9" s="24" customFormat="1" ht="24" x14ac:dyDescent="0.2">
      <c r="A7" s="23">
        <v>3</v>
      </c>
      <c r="B7" s="23" t="s">
        <v>51</v>
      </c>
      <c r="C7" s="23" t="s">
        <v>52</v>
      </c>
      <c r="D7" s="23" t="s">
        <v>16</v>
      </c>
      <c r="E7" s="23">
        <v>150</v>
      </c>
      <c r="F7" s="25"/>
      <c r="G7" s="50"/>
      <c r="H7" s="51"/>
      <c r="I7" s="13"/>
    </row>
    <row r="8" spans="1:9" s="24" customFormat="1" ht="24" x14ac:dyDescent="0.2">
      <c r="A8" s="20">
        <v>4</v>
      </c>
      <c r="B8" s="23" t="s">
        <v>53</v>
      </c>
      <c r="C8" s="22" t="s">
        <v>54</v>
      </c>
      <c r="D8" s="23" t="s">
        <v>16</v>
      </c>
      <c r="E8" s="23">
        <v>150</v>
      </c>
      <c r="F8" s="25"/>
      <c r="G8" s="50"/>
      <c r="H8" s="51"/>
      <c r="I8" s="13"/>
    </row>
    <row r="9" spans="1:9" s="24" customFormat="1" ht="24" x14ac:dyDescent="0.2">
      <c r="A9" s="23">
        <v>5</v>
      </c>
      <c r="B9" s="23" t="s">
        <v>55</v>
      </c>
      <c r="C9" s="22" t="s">
        <v>56</v>
      </c>
      <c r="D9" s="23" t="s">
        <v>16</v>
      </c>
      <c r="E9" s="23">
        <v>150</v>
      </c>
      <c r="F9" s="25"/>
      <c r="G9" s="25" t="s">
        <v>12</v>
      </c>
      <c r="H9" s="25" t="s">
        <v>12</v>
      </c>
      <c r="I9" s="13"/>
    </row>
    <row r="10" spans="1:9" s="24" customFormat="1" ht="12.75" x14ac:dyDescent="0.2">
      <c r="A10" s="20">
        <v>6</v>
      </c>
      <c r="B10" s="23" t="s">
        <v>15</v>
      </c>
      <c r="C10" s="22" t="s">
        <v>75</v>
      </c>
      <c r="D10" s="23" t="s">
        <v>16</v>
      </c>
      <c r="E10" s="23">
        <v>135</v>
      </c>
      <c r="F10" s="25"/>
      <c r="G10" s="25" t="s">
        <v>12</v>
      </c>
      <c r="H10" s="25" t="s">
        <v>12</v>
      </c>
      <c r="I10" s="13"/>
    </row>
    <row r="11" spans="1:9" s="24" customFormat="1" ht="12.75" x14ac:dyDescent="0.2">
      <c r="A11" s="23">
        <v>7</v>
      </c>
      <c r="B11" s="23" t="s">
        <v>57</v>
      </c>
      <c r="C11" s="22" t="s">
        <v>76</v>
      </c>
      <c r="D11" s="23" t="s">
        <v>16</v>
      </c>
      <c r="E11" s="23">
        <v>9</v>
      </c>
      <c r="F11" s="25"/>
      <c r="G11" s="25" t="s">
        <v>12</v>
      </c>
      <c r="H11" s="25" t="s">
        <v>12</v>
      </c>
      <c r="I11" s="13"/>
    </row>
    <row r="12" spans="1:9" s="24" customFormat="1" ht="27" customHeight="1" x14ac:dyDescent="0.2">
      <c r="A12" s="20">
        <v>8</v>
      </c>
      <c r="B12" s="52" t="s">
        <v>58</v>
      </c>
      <c r="C12" s="22" t="s">
        <v>59</v>
      </c>
      <c r="D12" s="23" t="s">
        <v>13</v>
      </c>
      <c r="E12" s="23">
        <v>40</v>
      </c>
      <c r="F12" s="25"/>
      <c r="G12" s="25" t="s">
        <v>12</v>
      </c>
      <c r="H12" s="25" t="s">
        <v>12</v>
      </c>
      <c r="I12" s="13"/>
    </row>
    <row r="13" spans="1:9" s="24" customFormat="1" ht="27" customHeight="1" x14ac:dyDescent="0.2">
      <c r="A13" s="23">
        <v>9</v>
      </c>
      <c r="B13" s="53"/>
      <c r="C13" s="22" t="s">
        <v>60</v>
      </c>
      <c r="D13" s="23" t="s">
        <v>13</v>
      </c>
      <c r="E13" s="23">
        <v>40</v>
      </c>
      <c r="F13" s="25"/>
      <c r="G13" s="25" t="s">
        <v>12</v>
      </c>
      <c r="H13" s="25" t="s">
        <v>12</v>
      </c>
      <c r="I13" s="13"/>
    </row>
    <row r="14" spans="1:9" s="24" customFormat="1" ht="15.75" customHeight="1" x14ac:dyDescent="0.2">
      <c r="A14" s="20"/>
      <c r="B14" s="21" t="s">
        <v>38</v>
      </c>
      <c r="C14" s="22"/>
      <c r="D14" s="23"/>
      <c r="E14" s="23"/>
      <c r="F14" s="19"/>
      <c r="G14" s="19"/>
      <c r="H14" s="19"/>
      <c r="I14" s="13"/>
    </row>
    <row r="15" spans="1:9" s="24" customFormat="1" ht="12.75" x14ac:dyDescent="0.2">
      <c r="A15" s="20">
        <v>10</v>
      </c>
      <c r="B15" s="23" t="s">
        <v>77</v>
      </c>
      <c r="C15" s="22" t="s">
        <v>14</v>
      </c>
      <c r="D15" s="23" t="s">
        <v>13</v>
      </c>
      <c r="E15" s="23">
        <f>30</f>
        <v>30</v>
      </c>
      <c r="F15" s="25"/>
      <c r="G15" s="25" t="s">
        <v>12</v>
      </c>
      <c r="H15" s="25" t="s">
        <v>12</v>
      </c>
      <c r="I15" s="13"/>
    </row>
    <row r="16" spans="1:9" s="24" customFormat="1" ht="12.75" x14ac:dyDescent="0.2">
      <c r="A16" s="20">
        <v>11</v>
      </c>
      <c r="B16" s="23" t="s">
        <v>132</v>
      </c>
      <c r="C16" s="22" t="s">
        <v>14</v>
      </c>
      <c r="D16" s="23" t="s">
        <v>13</v>
      </c>
      <c r="E16" s="23">
        <f>30+2</f>
        <v>32</v>
      </c>
      <c r="F16" s="25"/>
      <c r="G16" s="25" t="s">
        <v>12</v>
      </c>
      <c r="H16" s="25" t="s">
        <v>12</v>
      </c>
      <c r="I16" s="13"/>
    </row>
    <row r="17" spans="1:9" s="24" customFormat="1" ht="12.75" x14ac:dyDescent="0.2">
      <c r="A17" s="20">
        <v>12</v>
      </c>
      <c r="B17" s="23" t="s">
        <v>78</v>
      </c>
      <c r="C17" s="22" t="s">
        <v>14</v>
      </c>
      <c r="D17" s="23" t="s">
        <v>13</v>
      </c>
      <c r="E17" s="23">
        <f>30+8</f>
        <v>38</v>
      </c>
      <c r="F17" s="25"/>
      <c r="G17" s="25" t="s">
        <v>12</v>
      </c>
      <c r="H17" s="25" t="s">
        <v>12</v>
      </c>
      <c r="I17" s="13"/>
    </row>
    <row r="18" spans="1:9" s="24" customFormat="1" ht="12.75" x14ac:dyDescent="0.2">
      <c r="A18" s="20">
        <v>13</v>
      </c>
      <c r="B18" s="23" t="s">
        <v>133</v>
      </c>
      <c r="C18" s="22" t="s">
        <v>14</v>
      </c>
      <c r="D18" s="23" t="s">
        <v>13</v>
      </c>
      <c r="E18" s="23">
        <f>8+8</f>
        <v>16</v>
      </c>
      <c r="F18" s="25"/>
      <c r="G18" s="25" t="s">
        <v>12</v>
      </c>
      <c r="H18" s="25" t="s">
        <v>12</v>
      </c>
      <c r="I18" s="13"/>
    </row>
    <row r="19" spans="1:9" s="24" customFormat="1" ht="12.75" x14ac:dyDescent="0.2">
      <c r="A19" s="20">
        <v>14</v>
      </c>
      <c r="B19" s="23" t="s">
        <v>79</v>
      </c>
      <c r="C19" s="22" t="s">
        <v>14</v>
      </c>
      <c r="D19" s="23" t="s">
        <v>13</v>
      </c>
      <c r="E19" s="23">
        <v>30</v>
      </c>
      <c r="F19" s="25"/>
      <c r="G19" s="25" t="s">
        <v>12</v>
      </c>
      <c r="H19" s="25" t="s">
        <v>12</v>
      </c>
      <c r="I19" s="13"/>
    </row>
    <row r="20" spans="1:9" s="24" customFormat="1" ht="12.75" x14ac:dyDescent="0.2">
      <c r="A20" s="20">
        <v>15</v>
      </c>
      <c r="B20" s="23" t="s">
        <v>79</v>
      </c>
      <c r="C20" s="22" t="s">
        <v>181</v>
      </c>
      <c r="D20" s="23" t="s">
        <v>13</v>
      </c>
      <c r="E20" s="23">
        <v>6</v>
      </c>
      <c r="F20" s="25"/>
      <c r="G20" s="25" t="s">
        <v>12</v>
      </c>
      <c r="H20" s="25" t="s">
        <v>12</v>
      </c>
      <c r="I20" s="13"/>
    </row>
    <row r="21" spans="1:9" s="24" customFormat="1" ht="12.75" x14ac:dyDescent="0.2">
      <c r="A21" s="20">
        <v>16</v>
      </c>
      <c r="B21" s="23" t="s">
        <v>145</v>
      </c>
      <c r="C21" s="22" t="s">
        <v>181</v>
      </c>
      <c r="D21" s="23" t="s">
        <v>13</v>
      </c>
      <c r="E21" s="23">
        <v>6</v>
      </c>
      <c r="F21" s="25"/>
      <c r="G21" s="25" t="s">
        <v>12</v>
      </c>
      <c r="H21" s="25" t="s">
        <v>12</v>
      </c>
      <c r="I21" s="13"/>
    </row>
    <row r="22" spans="1:9" s="24" customFormat="1" ht="12.75" x14ac:dyDescent="0.2">
      <c r="A22" s="20"/>
      <c r="B22" s="26" t="s">
        <v>39</v>
      </c>
      <c r="C22" s="22"/>
      <c r="D22" s="23"/>
      <c r="E22" s="23"/>
      <c r="F22" s="19"/>
      <c r="G22" s="19"/>
      <c r="H22" s="19"/>
      <c r="I22" s="13"/>
    </row>
    <row r="23" spans="1:9" s="24" customFormat="1" ht="12.75" x14ac:dyDescent="0.2">
      <c r="A23" s="20">
        <v>17</v>
      </c>
      <c r="B23" s="23" t="s">
        <v>182</v>
      </c>
      <c r="C23" s="22" t="s">
        <v>40</v>
      </c>
      <c r="D23" s="23" t="s">
        <v>13</v>
      </c>
      <c r="E23" s="23">
        <v>100</v>
      </c>
      <c r="F23" s="25"/>
      <c r="G23" s="25" t="s">
        <v>12</v>
      </c>
      <c r="H23" s="25" t="s">
        <v>12</v>
      </c>
      <c r="I23" s="13"/>
    </row>
    <row r="24" spans="1:9" s="24" customFormat="1" ht="17.25" customHeight="1" x14ac:dyDescent="0.2">
      <c r="A24" s="20">
        <v>18</v>
      </c>
      <c r="B24" s="23" t="s">
        <v>80</v>
      </c>
      <c r="C24" s="22"/>
      <c r="D24" s="23" t="s">
        <v>13</v>
      </c>
      <c r="E24" s="23">
        <v>100</v>
      </c>
      <c r="F24" s="25"/>
      <c r="G24" s="25" t="s">
        <v>12</v>
      </c>
      <c r="H24" s="25" t="s">
        <v>12</v>
      </c>
      <c r="I24" s="13"/>
    </row>
    <row r="25" spans="1:9" s="24" customFormat="1" ht="12.75" x14ac:dyDescent="0.2">
      <c r="A25" s="20">
        <v>19</v>
      </c>
      <c r="B25" s="23" t="s">
        <v>104</v>
      </c>
      <c r="C25" s="22" t="s">
        <v>41</v>
      </c>
      <c r="D25" s="23" t="s">
        <v>13</v>
      </c>
      <c r="E25" s="23">
        <v>6</v>
      </c>
      <c r="F25" s="25"/>
      <c r="G25" s="25" t="s">
        <v>12</v>
      </c>
      <c r="H25" s="25" t="s">
        <v>12</v>
      </c>
      <c r="I25" s="13"/>
    </row>
    <row r="26" spans="1:9" s="24" customFormat="1" ht="12.75" x14ac:dyDescent="0.2">
      <c r="A26" s="20">
        <v>20</v>
      </c>
      <c r="B26" s="23" t="s">
        <v>105</v>
      </c>
      <c r="C26" s="22" t="s">
        <v>41</v>
      </c>
      <c r="D26" s="23" t="s">
        <v>13</v>
      </c>
      <c r="E26" s="23">
        <v>10</v>
      </c>
      <c r="F26" s="25"/>
      <c r="G26" s="25" t="s">
        <v>12</v>
      </c>
      <c r="H26" s="25" t="s">
        <v>12</v>
      </c>
      <c r="I26" s="13"/>
    </row>
    <row r="27" spans="1:9" s="24" customFormat="1" ht="24" x14ac:dyDescent="0.2">
      <c r="A27" s="20">
        <v>21</v>
      </c>
      <c r="B27" s="23" t="s">
        <v>259</v>
      </c>
      <c r="C27" s="22" t="s">
        <v>106</v>
      </c>
      <c r="D27" s="23" t="s">
        <v>13</v>
      </c>
      <c r="E27" s="23">
        <v>8</v>
      </c>
      <c r="F27" s="25"/>
      <c r="G27" s="25" t="s">
        <v>12</v>
      </c>
      <c r="H27" s="25" t="s">
        <v>12</v>
      </c>
      <c r="I27" s="13"/>
    </row>
    <row r="28" spans="1:9" s="24" customFormat="1" ht="12.75" x14ac:dyDescent="0.2">
      <c r="A28" s="20">
        <v>22</v>
      </c>
      <c r="B28" s="23" t="s">
        <v>107</v>
      </c>
      <c r="C28" s="22" t="s">
        <v>106</v>
      </c>
      <c r="D28" s="23" t="s">
        <v>13</v>
      </c>
      <c r="E28" s="23">
        <v>10</v>
      </c>
      <c r="F28" s="25"/>
      <c r="G28" s="25" t="s">
        <v>12</v>
      </c>
      <c r="H28" s="25" t="s">
        <v>12</v>
      </c>
      <c r="I28" s="13"/>
    </row>
    <row r="29" spans="1:9" s="24" customFormat="1" ht="12.75" x14ac:dyDescent="0.2">
      <c r="A29" s="20">
        <v>23</v>
      </c>
      <c r="B29" s="23" t="s">
        <v>108</v>
      </c>
      <c r="C29" s="22" t="s">
        <v>179</v>
      </c>
      <c r="D29" s="23" t="s">
        <v>13</v>
      </c>
      <c r="E29" s="23">
        <v>10</v>
      </c>
      <c r="F29" s="25"/>
      <c r="G29" s="25" t="s">
        <v>12</v>
      </c>
      <c r="H29" s="25" t="s">
        <v>12</v>
      </c>
      <c r="I29" s="13"/>
    </row>
    <row r="30" spans="1:9" s="24" customFormat="1" x14ac:dyDescent="0.2">
      <c r="A30" s="20">
        <v>24</v>
      </c>
      <c r="B30" s="23" t="s">
        <v>147</v>
      </c>
      <c r="C30" s="22" t="s">
        <v>146</v>
      </c>
      <c r="D30" s="23" t="s">
        <v>13</v>
      </c>
      <c r="E30" s="23">
        <v>4</v>
      </c>
      <c r="F30" s="25"/>
      <c r="G30" s="25" t="s">
        <v>12</v>
      </c>
      <c r="H30" s="25" t="s">
        <v>12</v>
      </c>
      <c r="I30" s="4"/>
    </row>
    <row r="31" spans="1:9" s="24" customFormat="1" x14ac:dyDescent="0.2">
      <c r="A31" s="20">
        <v>25</v>
      </c>
      <c r="B31" s="23" t="s">
        <v>149</v>
      </c>
      <c r="C31" s="22" t="s">
        <v>148</v>
      </c>
      <c r="D31" s="23" t="s">
        <v>13</v>
      </c>
      <c r="E31" s="23">
        <v>4</v>
      </c>
      <c r="F31" s="25"/>
      <c r="G31" s="25" t="s">
        <v>12</v>
      </c>
      <c r="H31" s="25" t="s">
        <v>12</v>
      </c>
      <c r="I31" s="4"/>
    </row>
    <row r="32" spans="1:9" s="24" customFormat="1" x14ac:dyDescent="0.2">
      <c r="A32" s="20">
        <v>26</v>
      </c>
      <c r="B32" s="23" t="s">
        <v>150</v>
      </c>
      <c r="C32" s="22" t="s">
        <v>148</v>
      </c>
      <c r="D32" s="23" t="s">
        <v>13</v>
      </c>
      <c r="E32" s="23">
        <v>2</v>
      </c>
      <c r="F32" s="25"/>
      <c r="G32" s="25" t="s">
        <v>12</v>
      </c>
      <c r="H32" s="25" t="s">
        <v>12</v>
      </c>
      <c r="I32" s="4"/>
    </row>
    <row r="33" spans="1:9" s="24" customFormat="1" x14ac:dyDescent="0.2">
      <c r="A33" s="20">
        <v>27</v>
      </c>
      <c r="B33" s="23" t="s">
        <v>151</v>
      </c>
      <c r="C33" s="22" t="s">
        <v>148</v>
      </c>
      <c r="D33" s="23" t="s">
        <v>13</v>
      </c>
      <c r="E33" s="23">
        <v>4</v>
      </c>
      <c r="F33" s="25"/>
      <c r="G33" s="25" t="s">
        <v>12</v>
      </c>
      <c r="H33" s="25" t="s">
        <v>12</v>
      </c>
      <c r="I33" s="4"/>
    </row>
    <row r="34" spans="1:9" s="24" customFormat="1" x14ac:dyDescent="0.2">
      <c r="A34" s="20">
        <v>28</v>
      </c>
      <c r="B34" s="23" t="s">
        <v>152</v>
      </c>
      <c r="C34" s="22" t="s">
        <v>148</v>
      </c>
      <c r="D34" s="23" t="s">
        <v>13</v>
      </c>
      <c r="E34" s="23">
        <v>2</v>
      </c>
      <c r="F34" s="25"/>
      <c r="G34" s="25" t="s">
        <v>12</v>
      </c>
      <c r="H34" s="25" t="s">
        <v>12</v>
      </c>
      <c r="I34" s="4"/>
    </row>
    <row r="35" spans="1:9" s="24" customFormat="1" x14ac:dyDescent="0.2">
      <c r="A35" s="20">
        <v>29</v>
      </c>
      <c r="B35" s="23" t="s">
        <v>154</v>
      </c>
      <c r="C35" s="22" t="s">
        <v>153</v>
      </c>
      <c r="D35" s="23" t="s">
        <v>13</v>
      </c>
      <c r="E35" s="23">
        <v>4</v>
      </c>
      <c r="F35" s="25"/>
      <c r="G35" s="25" t="s">
        <v>12</v>
      </c>
      <c r="H35" s="25" t="s">
        <v>12</v>
      </c>
      <c r="I35" s="4"/>
    </row>
    <row r="36" spans="1:9" s="24" customFormat="1" x14ac:dyDescent="0.2">
      <c r="A36" s="20">
        <v>30</v>
      </c>
      <c r="B36" s="23" t="s">
        <v>155</v>
      </c>
      <c r="C36" s="22" t="s">
        <v>153</v>
      </c>
      <c r="D36" s="23" t="s">
        <v>13</v>
      </c>
      <c r="E36" s="23">
        <v>2</v>
      </c>
      <c r="F36" s="25"/>
      <c r="G36" s="25" t="s">
        <v>12</v>
      </c>
      <c r="H36" s="25" t="s">
        <v>12</v>
      </c>
      <c r="I36" s="4"/>
    </row>
    <row r="37" spans="1:9" s="24" customFormat="1" ht="15.75" customHeight="1" x14ac:dyDescent="0.2">
      <c r="A37" s="20"/>
      <c r="B37" s="26" t="s">
        <v>42</v>
      </c>
      <c r="C37" s="22"/>
      <c r="D37" s="23"/>
      <c r="E37" s="23"/>
      <c r="F37" s="19"/>
      <c r="G37" s="19"/>
      <c r="H37" s="19"/>
      <c r="I37" s="4"/>
    </row>
    <row r="38" spans="1:9" s="24" customFormat="1" x14ac:dyDescent="0.2">
      <c r="A38" s="20">
        <v>31</v>
      </c>
      <c r="B38" s="23" t="s">
        <v>43</v>
      </c>
      <c r="C38" s="27" t="s">
        <v>171</v>
      </c>
      <c r="D38" s="23" t="s">
        <v>13</v>
      </c>
      <c r="E38" s="23">
        <v>40</v>
      </c>
      <c r="F38" s="25"/>
      <c r="G38" s="25" t="s">
        <v>12</v>
      </c>
      <c r="H38" s="25" t="s">
        <v>12</v>
      </c>
      <c r="I38" s="4"/>
    </row>
    <row r="39" spans="1:9" s="24" customFormat="1" x14ac:dyDescent="0.2">
      <c r="A39" s="20">
        <v>32</v>
      </c>
      <c r="B39" s="23" t="s">
        <v>44</v>
      </c>
      <c r="C39" s="27" t="s">
        <v>171</v>
      </c>
      <c r="D39" s="23" t="s">
        <v>13</v>
      </c>
      <c r="E39" s="23">
        <v>30</v>
      </c>
      <c r="F39" s="25"/>
      <c r="G39" s="25" t="s">
        <v>12</v>
      </c>
      <c r="H39" s="25" t="s">
        <v>12</v>
      </c>
      <c r="I39" s="4"/>
    </row>
    <row r="40" spans="1:9" s="24" customFormat="1" x14ac:dyDescent="0.2">
      <c r="A40" s="20">
        <v>33</v>
      </c>
      <c r="B40" s="23" t="s">
        <v>110</v>
      </c>
      <c r="C40" s="22" t="s">
        <v>109</v>
      </c>
      <c r="D40" s="23" t="s">
        <v>13</v>
      </c>
      <c r="E40" s="23">
        <v>2</v>
      </c>
      <c r="F40" s="25"/>
      <c r="G40" s="25" t="s">
        <v>12</v>
      </c>
      <c r="H40" s="25" t="s">
        <v>12</v>
      </c>
      <c r="I40" s="4"/>
    </row>
    <row r="41" spans="1:9" s="24" customFormat="1" x14ac:dyDescent="0.2">
      <c r="A41" s="20">
        <v>34</v>
      </c>
      <c r="B41" s="23" t="s">
        <v>111</v>
      </c>
      <c r="C41" s="22" t="s">
        <v>109</v>
      </c>
      <c r="D41" s="23" t="s">
        <v>13</v>
      </c>
      <c r="E41" s="23">
        <v>2</v>
      </c>
      <c r="F41" s="25"/>
      <c r="G41" s="25" t="s">
        <v>12</v>
      </c>
      <c r="H41" s="25" t="s">
        <v>12</v>
      </c>
      <c r="I41" s="4"/>
    </row>
    <row r="42" spans="1:9" s="24" customFormat="1" x14ac:dyDescent="0.2">
      <c r="A42" s="20">
        <v>35</v>
      </c>
      <c r="B42" s="23" t="s">
        <v>113</v>
      </c>
      <c r="C42" s="22" t="s">
        <v>112</v>
      </c>
      <c r="D42" s="23" t="s">
        <v>13</v>
      </c>
      <c r="E42" s="23">
        <v>2</v>
      </c>
      <c r="F42" s="25"/>
      <c r="G42" s="25" t="s">
        <v>12</v>
      </c>
      <c r="H42" s="25" t="s">
        <v>12</v>
      </c>
      <c r="I42" s="4"/>
    </row>
    <row r="43" spans="1:9" s="24" customFormat="1" ht="15.75" customHeight="1" x14ac:dyDescent="0.2">
      <c r="A43" s="20">
        <v>36</v>
      </c>
      <c r="B43" s="23" t="s">
        <v>114</v>
      </c>
      <c r="C43" s="22" t="s">
        <v>115</v>
      </c>
      <c r="D43" s="23" t="s">
        <v>13</v>
      </c>
      <c r="E43" s="23">
        <v>2</v>
      </c>
      <c r="F43" s="25"/>
      <c r="G43" s="25" t="s">
        <v>12</v>
      </c>
      <c r="H43" s="25" t="s">
        <v>12</v>
      </c>
      <c r="I43" s="4"/>
    </row>
    <row r="44" spans="1:9" s="24" customFormat="1" x14ac:dyDescent="0.2">
      <c r="A44" s="20">
        <v>37</v>
      </c>
      <c r="B44" s="23" t="s">
        <v>158</v>
      </c>
      <c r="C44" s="22" t="s">
        <v>157</v>
      </c>
      <c r="D44" s="23" t="s">
        <v>156</v>
      </c>
      <c r="E44" s="23">
        <v>6</v>
      </c>
      <c r="F44" s="25"/>
      <c r="G44" s="25" t="s">
        <v>12</v>
      </c>
      <c r="H44" s="25" t="s">
        <v>12</v>
      </c>
      <c r="I44" s="4"/>
    </row>
    <row r="45" spans="1:9" s="24" customFormat="1" x14ac:dyDescent="0.2">
      <c r="A45" s="20">
        <v>38</v>
      </c>
      <c r="B45" s="23" t="s">
        <v>159</v>
      </c>
      <c r="C45" s="22" t="s">
        <v>157</v>
      </c>
      <c r="D45" s="23" t="s">
        <v>156</v>
      </c>
      <c r="E45" s="23">
        <v>6</v>
      </c>
      <c r="F45" s="25"/>
      <c r="G45" s="25" t="s">
        <v>12</v>
      </c>
      <c r="H45" s="25" t="s">
        <v>12</v>
      </c>
      <c r="I45" s="4"/>
    </row>
    <row r="46" spans="1:9" s="24" customFormat="1" x14ac:dyDescent="0.2">
      <c r="A46" s="20">
        <v>39</v>
      </c>
      <c r="B46" s="23" t="s">
        <v>160</v>
      </c>
      <c r="C46" s="22" t="s">
        <v>157</v>
      </c>
      <c r="D46" s="23" t="s">
        <v>156</v>
      </c>
      <c r="E46" s="23">
        <v>4</v>
      </c>
      <c r="F46" s="25"/>
      <c r="G46" s="25" t="s">
        <v>12</v>
      </c>
      <c r="H46" s="25" t="s">
        <v>12</v>
      </c>
      <c r="I46" s="4"/>
    </row>
    <row r="47" spans="1:9" s="24" customFormat="1" x14ac:dyDescent="0.2">
      <c r="A47" s="20">
        <v>40</v>
      </c>
      <c r="B47" s="23" t="s">
        <v>161</v>
      </c>
      <c r="C47" s="22" t="s">
        <v>157</v>
      </c>
      <c r="D47" s="23" t="s">
        <v>156</v>
      </c>
      <c r="E47" s="23">
        <v>4</v>
      </c>
      <c r="F47" s="25"/>
      <c r="G47" s="25" t="s">
        <v>12</v>
      </c>
      <c r="H47" s="25" t="s">
        <v>12</v>
      </c>
      <c r="I47" s="4"/>
    </row>
    <row r="48" spans="1:9" s="24" customFormat="1" x14ac:dyDescent="0.2">
      <c r="A48" s="20">
        <v>41</v>
      </c>
      <c r="B48" s="23" t="s">
        <v>175</v>
      </c>
      <c r="C48" s="22" t="s">
        <v>157</v>
      </c>
      <c r="D48" s="23" t="s">
        <v>156</v>
      </c>
      <c r="E48" s="23">
        <v>4</v>
      </c>
      <c r="F48" s="25"/>
      <c r="G48" s="25" t="s">
        <v>12</v>
      </c>
      <c r="H48" s="25" t="s">
        <v>12</v>
      </c>
      <c r="I48" s="4"/>
    </row>
    <row r="49" spans="1:9" s="24" customFormat="1" x14ac:dyDescent="0.2">
      <c r="A49" s="20">
        <v>42</v>
      </c>
      <c r="B49" s="23" t="s">
        <v>176</v>
      </c>
      <c r="C49" s="22" t="s">
        <v>157</v>
      </c>
      <c r="D49" s="23" t="s">
        <v>156</v>
      </c>
      <c r="E49" s="23">
        <v>4</v>
      </c>
      <c r="F49" s="25"/>
      <c r="G49" s="25" t="s">
        <v>12</v>
      </c>
      <c r="H49" s="25" t="s">
        <v>12</v>
      </c>
      <c r="I49" s="4"/>
    </row>
    <row r="50" spans="1:9" s="24" customFormat="1" x14ac:dyDescent="0.2">
      <c r="A50" s="20">
        <v>43</v>
      </c>
      <c r="B50" s="23" t="s">
        <v>177</v>
      </c>
      <c r="C50" s="22" t="s">
        <v>157</v>
      </c>
      <c r="D50" s="23" t="s">
        <v>156</v>
      </c>
      <c r="E50" s="23">
        <v>4</v>
      </c>
      <c r="F50" s="25"/>
      <c r="G50" s="25" t="s">
        <v>12</v>
      </c>
      <c r="H50" s="25" t="s">
        <v>12</v>
      </c>
      <c r="I50" s="4"/>
    </row>
    <row r="51" spans="1:9" s="24" customFormat="1" x14ac:dyDescent="0.2">
      <c r="A51" s="20">
        <v>44</v>
      </c>
      <c r="B51" s="23" t="s">
        <v>178</v>
      </c>
      <c r="C51" s="22" t="s">
        <v>157</v>
      </c>
      <c r="D51" s="23" t="s">
        <v>156</v>
      </c>
      <c r="E51" s="23">
        <v>4</v>
      </c>
      <c r="F51" s="25"/>
      <c r="G51" s="25" t="s">
        <v>12</v>
      </c>
      <c r="H51" s="25" t="s">
        <v>12</v>
      </c>
      <c r="I51" s="4"/>
    </row>
    <row r="52" spans="1:9" s="24" customFormat="1" x14ac:dyDescent="0.2">
      <c r="A52" s="20"/>
      <c r="B52" s="26" t="s">
        <v>45</v>
      </c>
      <c r="C52" s="22"/>
      <c r="D52" s="23"/>
      <c r="E52" s="23"/>
      <c r="F52" s="19"/>
      <c r="G52" s="19"/>
      <c r="H52" s="19"/>
      <c r="I52" s="4"/>
    </row>
    <row r="53" spans="1:9" s="24" customFormat="1" x14ac:dyDescent="0.2">
      <c r="A53" s="20">
        <v>45</v>
      </c>
      <c r="B53" s="23" t="s">
        <v>81</v>
      </c>
      <c r="C53" s="22" t="s">
        <v>46</v>
      </c>
      <c r="D53" s="23" t="s">
        <v>13</v>
      </c>
      <c r="E53" s="23">
        <v>5</v>
      </c>
      <c r="F53" s="25"/>
      <c r="G53" s="25" t="s">
        <v>12</v>
      </c>
      <c r="H53" s="25" t="s">
        <v>12</v>
      </c>
      <c r="I53" s="4"/>
    </row>
    <row r="54" spans="1:9" s="24" customFormat="1" x14ac:dyDescent="0.2">
      <c r="A54" s="20">
        <v>46</v>
      </c>
      <c r="B54" s="23" t="s">
        <v>125</v>
      </c>
      <c r="C54" s="22" t="s">
        <v>129</v>
      </c>
      <c r="D54" s="23" t="s">
        <v>13</v>
      </c>
      <c r="E54" s="23">
        <v>8</v>
      </c>
      <c r="F54" s="25"/>
      <c r="G54" s="25" t="s">
        <v>12</v>
      </c>
      <c r="H54" s="25" t="s">
        <v>12</v>
      </c>
      <c r="I54" s="4"/>
    </row>
    <row r="55" spans="1:9" s="24" customFormat="1" x14ac:dyDescent="0.2">
      <c r="A55" s="20">
        <v>47</v>
      </c>
      <c r="B55" s="23" t="s">
        <v>126</v>
      </c>
      <c r="C55" s="22" t="s">
        <v>130</v>
      </c>
      <c r="D55" s="23" t="s">
        <v>13</v>
      </c>
      <c r="E55" s="23">
        <v>8</v>
      </c>
      <c r="F55" s="25"/>
      <c r="G55" s="25" t="s">
        <v>12</v>
      </c>
      <c r="H55" s="25" t="s">
        <v>12</v>
      </c>
      <c r="I55" s="4"/>
    </row>
    <row r="56" spans="1:9" s="24" customFormat="1" x14ac:dyDescent="0.2">
      <c r="A56" s="20">
        <v>48</v>
      </c>
      <c r="B56" s="23" t="s">
        <v>127</v>
      </c>
      <c r="C56" s="22" t="s">
        <v>131</v>
      </c>
      <c r="D56" s="23" t="s">
        <v>13</v>
      </c>
      <c r="E56" s="23">
        <v>8</v>
      </c>
      <c r="F56" s="25"/>
      <c r="G56" s="25" t="s">
        <v>12</v>
      </c>
      <c r="H56" s="25" t="s">
        <v>12</v>
      </c>
      <c r="I56" s="4"/>
    </row>
    <row r="57" spans="1:9" s="24" customFormat="1" x14ac:dyDescent="0.2">
      <c r="A57" s="20">
        <v>49</v>
      </c>
      <c r="B57" s="23" t="s">
        <v>128</v>
      </c>
      <c r="C57" s="22" t="s">
        <v>131</v>
      </c>
      <c r="D57" s="23" t="s">
        <v>13</v>
      </c>
      <c r="E57" s="23">
        <v>8</v>
      </c>
      <c r="F57" s="25"/>
      <c r="G57" s="25" t="s">
        <v>12</v>
      </c>
      <c r="H57" s="25" t="s">
        <v>12</v>
      </c>
      <c r="I57" s="4"/>
    </row>
    <row r="58" spans="1:9" s="24" customFormat="1" x14ac:dyDescent="0.2">
      <c r="A58" s="20">
        <v>50</v>
      </c>
      <c r="B58" s="23" t="s">
        <v>163</v>
      </c>
      <c r="C58" s="22" t="s">
        <v>162</v>
      </c>
      <c r="D58" s="23" t="s">
        <v>13</v>
      </c>
      <c r="E58" s="23">
        <v>4</v>
      </c>
      <c r="F58" s="25"/>
      <c r="G58" s="25" t="s">
        <v>12</v>
      </c>
      <c r="H58" s="25" t="s">
        <v>12</v>
      </c>
      <c r="I58" s="4"/>
    </row>
    <row r="59" spans="1:9" s="24" customFormat="1" x14ac:dyDescent="0.2">
      <c r="A59" s="20">
        <v>51</v>
      </c>
      <c r="B59" s="23" t="s">
        <v>164</v>
      </c>
      <c r="C59" s="22" t="s">
        <v>162</v>
      </c>
      <c r="D59" s="23" t="s">
        <v>13</v>
      </c>
      <c r="E59" s="23">
        <v>4</v>
      </c>
      <c r="F59" s="25"/>
      <c r="G59" s="25" t="s">
        <v>12</v>
      </c>
      <c r="H59" s="25" t="s">
        <v>12</v>
      </c>
      <c r="I59" s="4"/>
    </row>
    <row r="60" spans="1:9" s="24" customFormat="1" ht="15" customHeight="1" x14ac:dyDescent="0.2">
      <c r="A60" s="23"/>
      <c r="B60" s="26" t="s">
        <v>47</v>
      </c>
      <c r="C60" s="23"/>
      <c r="D60" s="23"/>
      <c r="E60" s="23"/>
      <c r="F60" s="23"/>
      <c r="G60" s="23"/>
      <c r="H60" s="23"/>
      <c r="I60" s="4"/>
    </row>
    <row r="61" spans="1:9" s="24" customFormat="1" ht="24" x14ac:dyDescent="0.2">
      <c r="A61" s="20">
        <v>52</v>
      </c>
      <c r="B61" s="23" t="s">
        <v>48</v>
      </c>
      <c r="C61" s="22" t="s">
        <v>116</v>
      </c>
      <c r="D61" s="23" t="s">
        <v>13</v>
      </c>
      <c r="E61" s="23">
        <v>10</v>
      </c>
      <c r="F61" s="25"/>
      <c r="G61" s="25" t="s">
        <v>12</v>
      </c>
      <c r="H61" s="25" t="s">
        <v>12</v>
      </c>
      <c r="I61" s="4"/>
    </row>
    <row r="62" spans="1:9" s="24" customFormat="1" ht="24" x14ac:dyDescent="0.2">
      <c r="A62" s="20">
        <v>53</v>
      </c>
      <c r="B62" s="23" t="s">
        <v>117</v>
      </c>
      <c r="C62" s="22" t="s">
        <v>121</v>
      </c>
      <c r="D62" s="23" t="s">
        <v>13</v>
      </c>
      <c r="E62" s="23">
        <v>10</v>
      </c>
      <c r="F62" s="25"/>
      <c r="G62" s="25" t="s">
        <v>12</v>
      </c>
      <c r="H62" s="25" t="s">
        <v>12</v>
      </c>
      <c r="I62" s="4"/>
    </row>
    <row r="63" spans="1:9" s="24" customFormat="1" ht="24" x14ac:dyDescent="0.2">
      <c r="A63" s="20">
        <v>54</v>
      </c>
      <c r="B63" s="23" t="s">
        <v>118</v>
      </c>
      <c r="C63" s="22" t="s">
        <v>122</v>
      </c>
      <c r="D63" s="23" t="s">
        <v>13</v>
      </c>
      <c r="E63" s="23">
        <v>10</v>
      </c>
      <c r="F63" s="25"/>
      <c r="G63" s="25" t="s">
        <v>12</v>
      </c>
      <c r="H63" s="25" t="s">
        <v>12</v>
      </c>
      <c r="I63" s="4"/>
    </row>
    <row r="64" spans="1:9" s="24" customFormat="1" ht="24" x14ac:dyDescent="0.2">
      <c r="A64" s="20">
        <v>55</v>
      </c>
      <c r="B64" s="23" t="s">
        <v>119</v>
      </c>
      <c r="C64" s="22" t="s">
        <v>123</v>
      </c>
      <c r="D64" s="23" t="s">
        <v>13</v>
      </c>
      <c r="E64" s="23">
        <v>10</v>
      </c>
      <c r="F64" s="25"/>
      <c r="G64" s="25" t="s">
        <v>12</v>
      </c>
      <c r="H64" s="25" t="s">
        <v>12</v>
      </c>
      <c r="I64" s="4"/>
    </row>
    <row r="65" spans="1:9" s="24" customFormat="1" ht="24" x14ac:dyDescent="0.2">
      <c r="A65" s="20">
        <v>56</v>
      </c>
      <c r="B65" s="23" t="s">
        <v>120</v>
      </c>
      <c r="C65" s="22" t="s">
        <v>124</v>
      </c>
      <c r="D65" s="23" t="s">
        <v>13</v>
      </c>
      <c r="E65" s="23">
        <v>10</v>
      </c>
      <c r="F65" s="25"/>
      <c r="G65" s="25" t="s">
        <v>12</v>
      </c>
      <c r="H65" s="25" t="s">
        <v>12</v>
      </c>
      <c r="I65" s="4"/>
    </row>
    <row r="66" spans="1:9" s="24" customFormat="1" x14ac:dyDescent="0.2">
      <c r="A66" s="20">
        <v>57</v>
      </c>
      <c r="B66" s="23" t="s">
        <v>166</v>
      </c>
      <c r="C66" s="22" t="s">
        <v>165</v>
      </c>
      <c r="D66" s="23" t="s">
        <v>156</v>
      </c>
      <c r="E66" s="23">
        <v>14</v>
      </c>
      <c r="F66" s="25"/>
      <c r="G66" s="25" t="s">
        <v>12</v>
      </c>
      <c r="H66" s="25" t="s">
        <v>12</v>
      </c>
      <c r="I66" s="4"/>
    </row>
    <row r="67" spans="1:9" s="24" customFormat="1" x14ac:dyDescent="0.2">
      <c r="A67" s="20">
        <v>58</v>
      </c>
      <c r="B67" s="23" t="s">
        <v>167</v>
      </c>
      <c r="C67" s="22" t="s">
        <v>165</v>
      </c>
      <c r="D67" s="23" t="s">
        <v>156</v>
      </c>
      <c r="E67" s="23">
        <v>14</v>
      </c>
      <c r="F67" s="25"/>
      <c r="G67" s="25" t="s">
        <v>12</v>
      </c>
      <c r="H67" s="25" t="s">
        <v>12</v>
      </c>
      <c r="I67" s="4"/>
    </row>
    <row r="68" spans="1:9" s="24" customFormat="1" x14ac:dyDescent="0.2">
      <c r="A68" s="20">
        <v>59</v>
      </c>
      <c r="B68" s="23" t="s">
        <v>168</v>
      </c>
      <c r="C68" s="22" t="s">
        <v>165</v>
      </c>
      <c r="D68" s="23" t="s">
        <v>156</v>
      </c>
      <c r="E68" s="23">
        <v>2</v>
      </c>
      <c r="F68" s="25"/>
      <c r="G68" s="25" t="s">
        <v>12</v>
      </c>
      <c r="H68" s="25" t="s">
        <v>12</v>
      </c>
      <c r="I68" s="4"/>
    </row>
    <row r="69" spans="1:9" s="24" customFormat="1" x14ac:dyDescent="0.2">
      <c r="A69" s="20">
        <v>60</v>
      </c>
      <c r="B69" s="23" t="s">
        <v>169</v>
      </c>
      <c r="C69" s="22" t="s">
        <v>165</v>
      </c>
      <c r="D69" s="23" t="s">
        <v>156</v>
      </c>
      <c r="E69" s="23">
        <v>2</v>
      </c>
      <c r="F69" s="25"/>
      <c r="G69" s="25" t="s">
        <v>12</v>
      </c>
      <c r="H69" s="25" t="s">
        <v>12</v>
      </c>
      <c r="I69" s="4"/>
    </row>
    <row r="70" spans="1:9" s="24" customFormat="1" x14ac:dyDescent="0.2">
      <c r="A70" s="20">
        <v>61</v>
      </c>
      <c r="B70" s="26" t="s">
        <v>82</v>
      </c>
      <c r="C70" s="23" t="s">
        <v>83</v>
      </c>
      <c r="D70" s="23" t="s">
        <v>49</v>
      </c>
      <c r="E70" s="23">
        <v>10</v>
      </c>
      <c r="F70" s="25"/>
      <c r="G70" s="25" t="s">
        <v>12</v>
      </c>
      <c r="H70" s="25" t="s">
        <v>12</v>
      </c>
      <c r="I70" s="4"/>
    </row>
    <row r="71" spans="1:9" s="24" customFormat="1" x14ac:dyDescent="0.2">
      <c r="A71" s="20">
        <v>62</v>
      </c>
      <c r="B71" s="23" t="s">
        <v>84</v>
      </c>
      <c r="C71" s="23" t="s">
        <v>85</v>
      </c>
      <c r="D71" s="23" t="s">
        <v>13</v>
      </c>
      <c r="E71" s="23">
        <v>300</v>
      </c>
      <c r="F71" s="25"/>
      <c r="G71" s="25" t="s">
        <v>12</v>
      </c>
      <c r="H71" s="25" t="s">
        <v>12</v>
      </c>
      <c r="I71" s="4"/>
    </row>
    <row r="72" spans="1:9" s="24" customFormat="1" x14ac:dyDescent="0.2">
      <c r="A72" s="20">
        <v>63</v>
      </c>
      <c r="B72" s="26" t="s">
        <v>172</v>
      </c>
      <c r="C72" s="23" t="s">
        <v>173</v>
      </c>
      <c r="D72" s="23" t="s">
        <v>174</v>
      </c>
      <c r="E72" s="23">
        <v>16</v>
      </c>
      <c r="F72" s="35"/>
      <c r="G72" s="25" t="s">
        <v>12</v>
      </c>
      <c r="H72" s="25" t="s">
        <v>12</v>
      </c>
      <c r="I72" s="4"/>
    </row>
    <row r="73" spans="1:9" s="24" customFormat="1" ht="12.75" customHeight="1" x14ac:dyDescent="0.2">
      <c r="A73" s="20"/>
      <c r="B73" s="26" t="s">
        <v>17</v>
      </c>
      <c r="C73" s="22"/>
      <c r="D73" s="23"/>
      <c r="E73" s="23"/>
      <c r="F73" s="19"/>
      <c r="G73" s="19"/>
      <c r="H73" s="19"/>
      <c r="I73" s="4"/>
    </row>
    <row r="74" spans="1:9" s="24" customFormat="1" ht="24" x14ac:dyDescent="0.2">
      <c r="A74" s="20">
        <v>64</v>
      </c>
      <c r="B74" s="23" t="s">
        <v>86</v>
      </c>
      <c r="C74" s="23" t="s">
        <v>87</v>
      </c>
      <c r="D74" s="23" t="s">
        <v>13</v>
      </c>
      <c r="E74" s="23">
        <v>20</v>
      </c>
      <c r="F74" s="25"/>
      <c r="G74" s="25" t="s">
        <v>12</v>
      </c>
      <c r="H74" s="25" t="s">
        <v>12</v>
      </c>
      <c r="I74" s="4"/>
    </row>
    <row r="75" spans="1:9" s="24" customFormat="1" x14ac:dyDescent="0.2">
      <c r="A75" s="20">
        <v>65</v>
      </c>
      <c r="B75" s="23" t="s">
        <v>100</v>
      </c>
      <c r="C75" s="23" t="s">
        <v>101</v>
      </c>
      <c r="D75" s="23" t="s">
        <v>13</v>
      </c>
      <c r="E75" s="23">
        <v>10</v>
      </c>
      <c r="F75" s="25"/>
      <c r="G75" s="25" t="s">
        <v>12</v>
      </c>
      <c r="H75" s="25" t="s">
        <v>12</v>
      </c>
      <c r="I75" s="4"/>
    </row>
    <row r="76" spans="1:9" s="24" customFormat="1" x14ac:dyDescent="0.2">
      <c r="A76" s="20">
        <v>66</v>
      </c>
      <c r="B76" s="23" t="s">
        <v>102</v>
      </c>
      <c r="C76" s="23" t="s">
        <v>103</v>
      </c>
      <c r="D76" s="23" t="s">
        <v>13</v>
      </c>
      <c r="E76" s="23">
        <v>10</v>
      </c>
      <c r="F76" s="25"/>
      <c r="G76" s="25" t="s">
        <v>12</v>
      </c>
      <c r="H76" s="25" t="s">
        <v>12</v>
      </c>
      <c r="I76" s="4"/>
    </row>
    <row r="77" spans="1:9" s="24" customFormat="1" x14ac:dyDescent="0.2">
      <c r="A77" s="20"/>
      <c r="B77" s="33" t="s">
        <v>61</v>
      </c>
      <c r="C77" s="22"/>
      <c r="D77" s="23"/>
      <c r="E77" s="23"/>
      <c r="F77" s="19"/>
      <c r="G77" s="25" t="s">
        <v>12</v>
      </c>
      <c r="H77" s="19"/>
      <c r="I77" s="4"/>
    </row>
    <row r="78" spans="1:9" s="24" customFormat="1" x14ac:dyDescent="0.2">
      <c r="A78" s="20">
        <v>67</v>
      </c>
      <c r="B78" s="23" t="s">
        <v>134</v>
      </c>
      <c r="C78" s="23" t="s">
        <v>135</v>
      </c>
      <c r="D78" s="23" t="s">
        <v>13</v>
      </c>
      <c r="E78" s="23">
        <v>5</v>
      </c>
      <c r="F78" s="25"/>
      <c r="G78" s="25" t="s">
        <v>12</v>
      </c>
      <c r="H78" s="25" t="s">
        <v>12</v>
      </c>
      <c r="I78" s="4"/>
    </row>
    <row r="79" spans="1:9" s="24" customFormat="1" x14ac:dyDescent="0.2">
      <c r="A79" s="20">
        <v>68</v>
      </c>
      <c r="B79" s="23" t="s">
        <v>136</v>
      </c>
      <c r="C79" s="23" t="s">
        <v>137</v>
      </c>
      <c r="D79" s="23" t="s">
        <v>13</v>
      </c>
      <c r="E79" s="23">
        <v>5</v>
      </c>
      <c r="F79" s="25"/>
      <c r="G79" s="25" t="s">
        <v>12</v>
      </c>
      <c r="H79" s="25" t="s">
        <v>12</v>
      </c>
      <c r="I79" s="4"/>
    </row>
    <row r="80" spans="1:9" s="24" customFormat="1" ht="48" x14ac:dyDescent="0.2">
      <c r="A80" s="20">
        <v>69</v>
      </c>
      <c r="B80" s="23" t="s">
        <v>88</v>
      </c>
      <c r="C80" s="23" t="s">
        <v>89</v>
      </c>
      <c r="D80" s="23" t="s">
        <v>13</v>
      </c>
      <c r="E80" s="23">
        <v>7</v>
      </c>
      <c r="F80" s="25"/>
      <c r="G80" s="25" t="s">
        <v>12</v>
      </c>
      <c r="H80" s="25" t="s">
        <v>12</v>
      </c>
      <c r="I80" s="4"/>
    </row>
    <row r="81" spans="1:9" s="24" customFormat="1" x14ac:dyDescent="0.2">
      <c r="A81" s="20">
        <v>70</v>
      </c>
      <c r="B81" s="44" t="s">
        <v>90</v>
      </c>
      <c r="C81" s="32" t="s">
        <v>91</v>
      </c>
      <c r="D81" s="32" t="s">
        <v>49</v>
      </c>
      <c r="E81" s="32">
        <v>2</v>
      </c>
      <c r="F81" s="25"/>
      <c r="G81" s="25" t="s">
        <v>12</v>
      </c>
      <c r="H81" s="25" t="s">
        <v>12</v>
      </c>
      <c r="I81" s="4"/>
    </row>
    <row r="82" spans="1:9" s="24" customFormat="1" x14ac:dyDescent="0.2">
      <c r="A82" s="20">
        <v>71</v>
      </c>
      <c r="B82" s="45"/>
      <c r="C82" s="32" t="s">
        <v>92</v>
      </c>
      <c r="D82" s="32" t="s">
        <v>49</v>
      </c>
      <c r="E82" s="32">
        <v>4</v>
      </c>
      <c r="F82" s="25"/>
      <c r="G82" s="25" t="s">
        <v>12</v>
      </c>
      <c r="H82" s="25" t="s">
        <v>12</v>
      </c>
      <c r="I82" s="4"/>
    </row>
    <row r="83" spans="1:9" s="24" customFormat="1" ht="26.25" customHeight="1" x14ac:dyDescent="0.2">
      <c r="A83" s="20">
        <v>72</v>
      </c>
      <c r="B83" s="34" t="s">
        <v>62</v>
      </c>
      <c r="C83" s="27" t="s">
        <v>63</v>
      </c>
      <c r="D83" s="32" t="s">
        <v>13</v>
      </c>
      <c r="E83" s="32">
        <v>10</v>
      </c>
      <c r="F83" s="25"/>
      <c r="G83" s="25" t="s">
        <v>12</v>
      </c>
      <c r="H83" s="25" t="s">
        <v>12</v>
      </c>
      <c r="I83" s="4"/>
    </row>
    <row r="84" spans="1:9" s="24" customFormat="1" ht="60" x14ac:dyDescent="0.2">
      <c r="A84" s="20">
        <v>73</v>
      </c>
      <c r="B84" s="26" t="s">
        <v>64</v>
      </c>
      <c r="C84" s="22" t="s">
        <v>93</v>
      </c>
      <c r="D84" s="23" t="s">
        <v>49</v>
      </c>
      <c r="E84" s="23">
        <v>70</v>
      </c>
      <c r="F84" s="25"/>
      <c r="G84" s="25" t="s">
        <v>12</v>
      </c>
      <c r="H84" s="25" t="s">
        <v>12</v>
      </c>
      <c r="I84" s="4"/>
    </row>
    <row r="85" spans="1:9" s="24" customFormat="1" x14ac:dyDescent="0.2">
      <c r="A85" s="20"/>
      <c r="B85" s="26" t="s">
        <v>138</v>
      </c>
      <c r="C85" s="22"/>
      <c r="D85" s="23"/>
      <c r="E85" s="23"/>
      <c r="F85" s="25"/>
      <c r="G85" s="19"/>
      <c r="H85" s="25"/>
      <c r="I85" s="4"/>
    </row>
    <row r="86" spans="1:9" s="24" customFormat="1" x14ac:dyDescent="0.2">
      <c r="A86" s="20">
        <v>74</v>
      </c>
      <c r="B86" s="23" t="s">
        <v>94</v>
      </c>
      <c r="C86" s="23" t="s">
        <v>99</v>
      </c>
      <c r="D86" s="23" t="s">
        <v>13</v>
      </c>
      <c r="E86" s="23">
        <v>4</v>
      </c>
      <c r="F86" s="25"/>
      <c r="G86" s="25" t="s">
        <v>12</v>
      </c>
      <c r="H86" s="25" t="s">
        <v>12</v>
      </c>
      <c r="I86" s="4"/>
    </row>
    <row r="87" spans="1:9" s="24" customFormat="1" x14ac:dyDescent="0.2">
      <c r="A87" s="20">
        <v>75</v>
      </c>
      <c r="B87" s="23" t="s">
        <v>95</v>
      </c>
      <c r="C87" s="23" t="s">
        <v>98</v>
      </c>
      <c r="D87" s="23" t="s">
        <v>13</v>
      </c>
      <c r="E87" s="23">
        <v>3</v>
      </c>
      <c r="F87" s="25"/>
      <c r="G87" s="25" t="s">
        <v>12</v>
      </c>
      <c r="H87" s="25" t="s">
        <v>12</v>
      </c>
      <c r="I87" s="4"/>
    </row>
    <row r="88" spans="1:9" s="24" customFormat="1" x14ac:dyDescent="0.2">
      <c r="A88" s="20">
        <v>76</v>
      </c>
      <c r="B88" s="23" t="s">
        <v>96</v>
      </c>
      <c r="C88" s="23" t="s">
        <v>97</v>
      </c>
      <c r="D88" s="23" t="s">
        <v>13</v>
      </c>
      <c r="E88" s="23">
        <v>4</v>
      </c>
      <c r="F88" s="25"/>
      <c r="G88" s="25" t="s">
        <v>12</v>
      </c>
      <c r="H88" s="25" t="s">
        <v>12</v>
      </c>
      <c r="I88" s="4"/>
    </row>
    <row r="89" spans="1:9" s="24" customFormat="1" x14ac:dyDescent="0.2">
      <c r="A89" s="20">
        <v>77</v>
      </c>
      <c r="B89" s="23" t="s">
        <v>139</v>
      </c>
      <c r="C89" s="23" t="s">
        <v>140</v>
      </c>
      <c r="D89" s="23" t="s">
        <v>13</v>
      </c>
      <c r="E89" s="23">
        <v>2</v>
      </c>
      <c r="F89" s="25"/>
      <c r="G89" s="25" t="s">
        <v>12</v>
      </c>
      <c r="H89" s="25" t="s">
        <v>12</v>
      </c>
      <c r="I89" s="4"/>
    </row>
    <row r="90" spans="1:9" s="24" customFormat="1" x14ac:dyDescent="0.2">
      <c r="A90" s="20">
        <v>78</v>
      </c>
      <c r="B90" s="32" t="s">
        <v>139</v>
      </c>
      <c r="C90" s="23" t="s">
        <v>141</v>
      </c>
      <c r="D90" s="23" t="s">
        <v>13</v>
      </c>
      <c r="E90" s="23">
        <v>2</v>
      </c>
      <c r="F90" s="25"/>
      <c r="G90" s="25" t="s">
        <v>12</v>
      </c>
      <c r="H90" s="25" t="s">
        <v>12</v>
      </c>
      <c r="I90" s="4"/>
    </row>
    <row r="91" spans="1:9" s="24" customFormat="1" x14ac:dyDescent="0.2">
      <c r="A91" s="20">
        <v>79</v>
      </c>
      <c r="B91" s="32" t="s">
        <v>139</v>
      </c>
      <c r="C91" s="23" t="s">
        <v>142</v>
      </c>
      <c r="D91" s="23" t="s">
        <v>13</v>
      </c>
      <c r="E91" s="23">
        <v>3</v>
      </c>
      <c r="F91" s="25"/>
      <c r="G91" s="25" t="s">
        <v>12</v>
      </c>
      <c r="H91" s="25" t="s">
        <v>12</v>
      </c>
      <c r="I91" s="4"/>
    </row>
    <row r="92" spans="1:9" s="24" customFormat="1" x14ac:dyDescent="0.2">
      <c r="A92" s="20">
        <v>80</v>
      </c>
      <c r="B92" s="32" t="s">
        <v>139</v>
      </c>
      <c r="C92" s="23" t="s">
        <v>143</v>
      </c>
      <c r="D92" s="23" t="s">
        <v>13</v>
      </c>
      <c r="E92" s="23">
        <v>2</v>
      </c>
      <c r="F92" s="25"/>
      <c r="G92" s="25" t="s">
        <v>12</v>
      </c>
      <c r="H92" s="25" t="s">
        <v>12</v>
      </c>
      <c r="I92" s="4"/>
    </row>
    <row r="93" spans="1:9" s="24" customFormat="1" x14ac:dyDescent="0.2">
      <c r="A93" s="20">
        <v>81</v>
      </c>
      <c r="B93" s="32" t="s">
        <v>139</v>
      </c>
      <c r="C93" s="23" t="s">
        <v>144</v>
      </c>
      <c r="D93" s="23" t="s">
        <v>13</v>
      </c>
      <c r="E93" s="23">
        <v>3</v>
      </c>
      <c r="F93" s="25"/>
      <c r="G93" s="25" t="s">
        <v>12</v>
      </c>
      <c r="H93" s="25" t="s">
        <v>12</v>
      </c>
      <c r="I93" s="4"/>
    </row>
    <row r="94" spans="1:9" s="24" customFormat="1" x14ac:dyDescent="0.2">
      <c r="A94" s="20">
        <v>82</v>
      </c>
      <c r="B94" s="26" t="s">
        <v>65</v>
      </c>
      <c r="C94" s="23" t="s">
        <v>66</v>
      </c>
      <c r="D94" s="23" t="s">
        <v>13</v>
      </c>
      <c r="E94" s="23">
        <v>5</v>
      </c>
      <c r="F94" s="25"/>
      <c r="G94" s="25" t="s">
        <v>12</v>
      </c>
      <c r="H94" s="25" t="s">
        <v>12</v>
      </c>
      <c r="I94" s="4"/>
    </row>
    <row r="95" spans="1:9" s="24" customFormat="1" x14ac:dyDescent="0.2">
      <c r="A95" s="20">
        <v>83</v>
      </c>
      <c r="B95" s="26" t="s">
        <v>67</v>
      </c>
      <c r="C95" s="23" t="s">
        <v>68</v>
      </c>
      <c r="D95" s="23" t="s">
        <v>13</v>
      </c>
      <c r="E95" s="23">
        <v>4</v>
      </c>
      <c r="F95" s="25"/>
      <c r="G95" s="25" t="s">
        <v>12</v>
      </c>
      <c r="H95" s="25" t="s">
        <v>12</v>
      </c>
      <c r="I95" s="4"/>
    </row>
    <row r="96" spans="1:9" s="24" customFormat="1" x14ac:dyDescent="0.2">
      <c r="A96" s="20">
        <v>84</v>
      </c>
      <c r="B96" s="26" t="s">
        <v>183</v>
      </c>
      <c r="C96" s="23" t="s">
        <v>184</v>
      </c>
      <c r="D96" s="23" t="s">
        <v>49</v>
      </c>
      <c r="E96" s="23">
        <v>3</v>
      </c>
      <c r="F96" s="25"/>
      <c r="G96" s="25" t="s">
        <v>12</v>
      </c>
      <c r="H96" s="25" t="s">
        <v>12</v>
      </c>
      <c r="I96" s="4"/>
    </row>
    <row r="97" spans="1:9" s="24" customFormat="1" ht="66.75" x14ac:dyDescent="0.2">
      <c r="A97" s="20">
        <v>85</v>
      </c>
      <c r="B97" s="26" t="s">
        <v>200</v>
      </c>
      <c r="C97" s="23" t="s">
        <v>201</v>
      </c>
      <c r="D97" s="23" t="s">
        <v>49</v>
      </c>
      <c r="E97" s="23">
        <v>4</v>
      </c>
      <c r="F97" s="25"/>
      <c r="G97" s="42" t="s">
        <v>258</v>
      </c>
      <c r="H97" s="25" t="s">
        <v>12</v>
      </c>
      <c r="I97" s="4"/>
    </row>
    <row r="98" spans="1:9" s="24" customFormat="1" ht="42.75" x14ac:dyDescent="0.2">
      <c r="A98" s="20">
        <v>86</v>
      </c>
      <c r="B98" s="26" t="s">
        <v>203</v>
      </c>
      <c r="C98" s="23" t="s">
        <v>204</v>
      </c>
      <c r="D98" s="23" t="s">
        <v>49</v>
      </c>
      <c r="E98" s="23">
        <v>5</v>
      </c>
      <c r="F98" s="25"/>
      <c r="G98" s="46"/>
      <c r="H98" s="25" t="s">
        <v>12</v>
      </c>
      <c r="I98" s="4"/>
    </row>
    <row r="99" spans="1:9" s="24" customFormat="1" x14ac:dyDescent="0.2">
      <c r="A99" s="20">
        <v>87</v>
      </c>
      <c r="B99" s="32" t="s">
        <v>202</v>
      </c>
      <c r="C99" s="23"/>
      <c r="D99" s="23" t="s">
        <v>13</v>
      </c>
      <c r="E99" s="23">
        <f>274000+616000+10000</f>
        <v>900000</v>
      </c>
      <c r="F99" s="25"/>
      <c r="G99" s="42" t="s">
        <v>170</v>
      </c>
      <c r="H99" s="25" t="s">
        <v>12</v>
      </c>
      <c r="I99" s="4"/>
    </row>
    <row r="100" spans="1:9" s="24" customFormat="1" ht="78.75" x14ac:dyDescent="0.2">
      <c r="A100" s="20">
        <v>88</v>
      </c>
      <c r="B100" s="26" t="s">
        <v>205</v>
      </c>
      <c r="C100" s="23" t="s">
        <v>208</v>
      </c>
      <c r="D100" s="23" t="s">
        <v>49</v>
      </c>
      <c r="E100" s="23">
        <v>6</v>
      </c>
      <c r="F100" s="25"/>
      <c r="G100" s="46"/>
      <c r="H100" s="25" t="s">
        <v>12</v>
      </c>
      <c r="I100" s="4"/>
    </row>
    <row r="101" spans="1:9" s="24" customFormat="1" ht="60" x14ac:dyDescent="0.2">
      <c r="A101" s="20">
        <v>89</v>
      </c>
      <c r="B101" s="26" t="s">
        <v>205</v>
      </c>
      <c r="C101" s="23" t="s">
        <v>206</v>
      </c>
      <c r="D101" s="23" t="s">
        <v>49</v>
      </c>
      <c r="E101" s="23">
        <v>4</v>
      </c>
      <c r="F101" s="25"/>
      <c r="G101" s="25" t="s">
        <v>12</v>
      </c>
      <c r="H101" s="25" t="s">
        <v>12</v>
      </c>
      <c r="I101" s="4"/>
    </row>
    <row r="102" spans="1:9" s="24" customFormat="1" ht="60" x14ac:dyDescent="0.2">
      <c r="A102" s="20">
        <v>90</v>
      </c>
      <c r="B102" s="26" t="s">
        <v>205</v>
      </c>
      <c r="C102" s="23" t="s">
        <v>207</v>
      </c>
      <c r="D102" s="23" t="s">
        <v>49</v>
      </c>
      <c r="E102" s="23">
        <v>2</v>
      </c>
      <c r="F102" s="25"/>
      <c r="G102" s="25" t="s">
        <v>12</v>
      </c>
      <c r="H102" s="25" t="s">
        <v>12</v>
      </c>
      <c r="I102" s="4"/>
    </row>
    <row r="103" spans="1:9" s="24" customFormat="1" ht="24" customHeight="1" x14ac:dyDescent="0.2">
      <c r="A103" s="20">
        <v>91</v>
      </c>
      <c r="B103" s="23" t="s">
        <v>209</v>
      </c>
      <c r="C103" s="23" t="s">
        <v>210</v>
      </c>
      <c r="D103" s="23" t="s">
        <v>16</v>
      </c>
      <c r="E103" s="23">
        <v>50</v>
      </c>
      <c r="F103" s="25"/>
      <c r="G103" s="42" t="s">
        <v>258</v>
      </c>
      <c r="H103" s="25" t="s">
        <v>12</v>
      </c>
      <c r="I103" s="4"/>
    </row>
    <row r="104" spans="1:9" s="24" customFormat="1" ht="27.75" x14ac:dyDescent="0.2">
      <c r="A104" s="20">
        <v>92</v>
      </c>
      <c r="B104" s="23" t="s">
        <v>211</v>
      </c>
      <c r="C104" s="23" t="s">
        <v>212</v>
      </c>
      <c r="D104" s="23" t="s">
        <v>199</v>
      </c>
      <c r="E104" s="23">
        <v>4</v>
      </c>
      <c r="F104" s="25"/>
      <c r="G104" s="43"/>
      <c r="H104" s="25" t="s">
        <v>12</v>
      </c>
      <c r="I104" s="4"/>
    </row>
    <row r="105" spans="1:9" s="24" customFormat="1" ht="24" x14ac:dyDescent="0.2">
      <c r="A105" s="20">
        <v>93</v>
      </c>
      <c r="B105" s="23" t="s">
        <v>211</v>
      </c>
      <c r="C105" s="23" t="s">
        <v>213</v>
      </c>
      <c r="D105" s="23" t="s">
        <v>199</v>
      </c>
      <c r="E105" s="23">
        <v>4</v>
      </c>
      <c r="F105" s="25"/>
      <c r="G105" s="43"/>
      <c r="H105" s="25" t="s">
        <v>12</v>
      </c>
      <c r="I105" s="4"/>
    </row>
    <row r="106" spans="1:9" s="24" customFormat="1" ht="48" x14ac:dyDescent="0.2">
      <c r="A106" s="20">
        <v>94</v>
      </c>
      <c r="B106" s="23" t="s">
        <v>214</v>
      </c>
      <c r="C106" s="23" t="s">
        <v>215</v>
      </c>
      <c r="D106" s="23" t="s">
        <v>49</v>
      </c>
      <c r="E106" s="23">
        <v>1</v>
      </c>
      <c r="F106" s="25"/>
      <c r="G106" s="46"/>
      <c r="H106" s="25" t="s">
        <v>12</v>
      </c>
      <c r="I106" s="4"/>
    </row>
    <row r="107" spans="1:9" s="24" customFormat="1" x14ac:dyDescent="0.2">
      <c r="A107" s="20">
        <v>95</v>
      </c>
      <c r="B107" s="23" t="s">
        <v>216</v>
      </c>
      <c r="C107" s="23" t="s">
        <v>217</v>
      </c>
      <c r="D107" s="23" t="s">
        <v>199</v>
      </c>
      <c r="E107" s="23">
        <v>28</v>
      </c>
      <c r="F107" s="25"/>
      <c r="G107" s="42" t="s">
        <v>170</v>
      </c>
      <c r="H107" s="25" t="s">
        <v>12</v>
      </c>
      <c r="I107" s="4"/>
    </row>
    <row r="108" spans="1:9" s="24" customFormat="1" x14ac:dyDescent="0.2">
      <c r="A108" s="20">
        <v>96</v>
      </c>
      <c r="B108" s="23" t="s">
        <v>218</v>
      </c>
      <c r="C108" s="23" t="s">
        <v>219</v>
      </c>
      <c r="D108" s="23" t="s">
        <v>199</v>
      </c>
      <c r="E108" s="23">
        <v>20</v>
      </c>
      <c r="F108" s="25"/>
      <c r="G108" s="43"/>
      <c r="H108" s="25" t="s">
        <v>12</v>
      </c>
      <c r="I108" s="4"/>
    </row>
    <row r="109" spans="1:9" s="24" customFormat="1" x14ac:dyDescent="0.2">
      <c r="A109" s="20">
        <v>97</v>
      </c>
      <c r="B109" s="23" t="s">
        <v>218</v>
      </c>
      <c r="C109" s="23" t="s">
        <v>220</v>
      </c>
      <c r="D109" s="23" t="s">
        <v>199</v>
      </c>
      <c r="E109" s="23">
        <v>20</v>
      </c>
      <c r="F109" s="25"/>
      <c r="G109" s="43"/>
      <c r="H109" s="25" t="s">
        <v>12</v>
      </c>
      <c r="I109" s="4"/>
    </row>
    <row r="110" spans="1:9" s="24" customFormat="1" x14ac:dyDescent="0.2">
      <c r="A110" s="20">
        <v>98</v>
      </c>
      <c r="B110" s="23" t="s">
        <v>221</v>
      </c>
      <c r="C110" s="23" t="s">
        <v>222</v>
      </c>
      <c r="D110" s="23" t="s">
        <v>199</v>
      </c>
      <c r="E110" s="23">
        <v>10</v>
      </c>
      <c r="F110" s="25"/>
      <c r="G110" s="43"/>
      <c r="H110" s="25" t="s">
        <v>12</v>
      </c>
      <c r="I110" s="4"/>
    </row>
    <row r="111" spans="1:9" s="24" customFormat="1" x14ac:dyDescent="0.2">
      <c r="A111" s="20">
        <v>99</v>
      </c>
      <c r="B111" s="23" t="s">
        <v>223</v>
      </c>
      <c r="C111" s="23" t="s">
        <v>224</v>
      </c>
      <c r="D111" s="23" t="s">
        <v>199</v>
      </c>
      <c r="E111" s="23">
        <v>10</v>
      </c>
      <c r="F111" s="25"/>
      <c r="G111" s="43"/>
      <c r="H111" s="25" t="s">
        <v>12</v>
      </c>
      <c r="I111" s="4"/>
    </row>
    <row r="112" spans="1:9" s="24" customFormat="1" x14ac:dyDescent="0.2">
      <c r="A112" s="20">
        <v>100</v>
      </c>
      <c r="B112" s="23" t="s">
        <v>225</v>
      </c>
      <c r="C112" s="23" t="s">
        <v>226</v>
      </c>
      <c r="D112" s="23" t="s">
        <v>199</v>
      </c>
      <c r="E112" s="23">
        <v>200</v>
      </c>
      <c r="F112" s="25"/>
      <c r="G112" s="46"/>
      <c r="H112" s="25" t="s">
        <v>12</v>
      </c>
      <c r="I112" s="4"/>
    </row>
    <row r="113" spans="1:9" s="24" customFormat="1" x14ac:dyDescent="0.2">
      <c r="A113" s="20">
        <v>101</v>
      </c>
      <c r="B113" s="23" t="s">
        <v>227</v>
      </c>
      <c r="C113" s="23" t="s">
        <v>228</v>
      </c>
      <c r="D113" s="23" t="s">
        <v>199</v>
      </c>
      <c r="E113" s="23">
        <v>20</v>
      </c>
      <c r="F113" s="25"/>
      <c r="G113" s="25" t="s">
        <v>12</v>
      </c>
      <c r="H113" s="25" t="s">
        <v>12</v>
      </c>
      <c r="I113" s="4"/>
    </row>
    <row r="114" spans="1:9" s="24" customFormat="1" x14ac:dyDescent="0.2">
      <c r="A114" s="20">
        <v>102</v>
      </c>
      <c r="B114" s="23" t="s">
        <v>227</v>
      </c>
      <c r="C114" s="23" t="s">
        <v>229</v>
      </c>
      <c r="D114" s="23" t="s">
        <v>199</v>
      </c>
      <c r="E114" s="23">
        <v>20</v>
      </c>
      <c r="F114" s="25"/>
      <c r="G114" s="25" t="s">
        <v>12</v>
      </c>
      <c r="H114" s="25" t="s">
        <v>12</v>
      </c>
      <c r="I114" s="4"/>
    </row>
    <row r="115" spans="1:9" s="24" customFormat="1" x14ac:dyDescent="0.2">
      <c r="A115" s="20">
        <v>103</v>
      </c>
      <c r="B115" s="38" t="s">
        <v>230</v>
      </c>
      <c r="C115" s="38" t="s">
        <v>231</v>
      </c>
      <c r="D115" s="37" t="s">
        <v>199</v>
      </c>
      <c r="E115" s="38">
        <v>12</v>
      </c>
      <c r="F115" s="25"/>
      <c r="G115" s="25" t="s">
        <v>12</v>
      </c>
      <c r="H115" s="25" t="s">
        <v>12</v>
      </c>
      <c r="I115" s="4"/>
    </row>
    <row r="116" spans="1:9" s="24" customFormat="1" x14ac:dyDescent="0.2">
      <c r="A116" s="20">
        <v>104</v>
      </c>
      <c r="B116" s="38" t="s">
        <v>230</v>
      </c>
      <c r="C116" s="38" t="s">
        <v>232</v>
      </c>
      <c r="D116" s="37" t="s">
        <v>199</v>
      </c>
      <c r="E116" s="38">
        <v>12</v>
      </c>
      <c r="F116" s="25"/>
      <c r="G116" s="25" t="s">
        <v>12</v>
      </c>
      <c r="H116" s="25" t="s">
        <v>12</v>
      </c>
      <c r="I116" s="4"/>
    </row>
    <row r="117" spans="1:9" s="24" customFormat="1" x14ac:dyDescent="0.2">
      <c r="A117" s="20">
        <v>105</v>
      </c>
      <c r="B117" s="38" t="s">
        <v>230</v>
      </c>
      <c r="C117" s="38" t="s">
        <v>233</v>
      </c>
      <c r="D117" s="37" t="s">
        <v>199</v>
      </c>
      <c r="E117" s="38">
        <v>12</v>
      </c>
      <c r="F117" s="25"/>
      <c r="G117" s="25" t="s">
        <v>12</v>
      </c>
      <c r="H117" s="25" t="s">
        <v>12</v>
      </c>
      <c r="I117" s="4"/>
    </row>
    <row r="118" spans="1:9" s="24" customFormat="1" x14ac:dyDescent="0.2">
      <c r="A118" s="20">
        <v>106</v>
      </c>
      <c r="B118" s="38" t="s">
        <v>230</v>
      </c>
      <c r="C118" s="38" t="s">
        <v>234</v>
      </c>
      <c r="D118" s="37" t="s">
        <v>199</v>
      </c>
      <c r="E118" s="38">
        <v>12</v>
      </c>
      <c r="F118" s="25"/>
      <c r="G118" s="25" t="s">
        <v>12</v>
      </c>
      <c r="H118" s="25" t="s">
        <v>12</v>
      </c>
      <c r="I118" s="4"/>
    </row>
    <row r="119" spans="1:9" s="24" customFormat="1" ht="25.5" x14ac:dyDescent="0.2">
      <c r="A119" s="20">
        <v>107</v>
      </c>
      <c r="B119" s="36" t="s">
        <v>235</v>
      </c>
      <c r="C119" s="36" t="s">
        <v>236</v>
      </c>
      <c r="D119" s="37" t="s">
        <v>49</v>
      </c>
      <c r="E119" s="37">
        <v>3</v>
      </c>
      <c r="F119" s="25"/>
      <c r="G119" s="25" t="s">
        <v>12</v>
      </c>
      <c r="H119" s="25" t="s">
        <v>12</v>
      </c>
      <c r="I119" s="4"/>
    </row>
    <row r="120" spans="1:9" s="24" customFormat="1" ht="25.5" x14ac:dyDescent="0.2">
      <c r="A120" s="20">
        <v>108</v>
      </c>
      <c r="B120" s="36" t="s">
        <v>237</v>
      </c>
      <c r="C120" s="37" t="s">
        <v>238</v>
      </c>
      <c r="D120" s="37" t="s">
        <v>199</v>
      </c>
      <c r="E120" s="37">
        <v>30</v>
      </c>
      <c r="F120" s="25"/>
      <c r="G120" s="25" t="s">
        <v>12</v>
      </c>
      <c r="H120" s="25" t="s">
        <v>12</v>
      </c>
      <c r="I120" s="4"/>
    </row>
    <row r="121" spans="1:9" s="24" customFormat="1" ht="25.5" x14ac:dyDescent="0.2">
      <c r="A121" s="20">
        <v>109</v>
      </c>
      <c r="B121" s="36" t="s">
        <v>239</v>
      </c>
      <c r="C121" s="37" t="s">
        <v>240</v>
      </c>
      <c r="D121" s="37" t="s">
        <v>199</v>
      </c>
      <c r="E121" s="37">
        <v>30</v>
      </c>
      <c r="F121" s="25"/>
      <c r="G121" s="25" t="s">
        <v>12</v>
      </c>
      <c r="H121" s="25" t="s">
        <v>12</v>
      </c>
      <c r="I121" s="4"/>
    </row>
    <row r="122" spans="1:9" s="24" customFormat="1" ht="25.5" x14ac:dyDescent="0.2">
      <c r="A122" s="20">
        <v>110</v>
      </c>
      <c r="B122" s="36" t="s">
        <v>241</v>
      </c>
      <c r="C122" s="39" t="s">
        <v>242</v>
      </c>
      <c r="D122" s="37" t="s">
        <v>199</v>
      </c>
      <c r="E122" s="37">
        <v>20</v>
      </c>
      <c r="F122" s="25"/>
      <c r="G122" s="25" t="s">
        <v>12</v>
      </c>
      <c r="H122" s="25" t="s">
        <v>12</v>
      </c>
      <c r="I122" s="4"/>
    </row>
    <row r="123" spans="1:9" s="24" customFormat="1" ht="25.5" x14ac:dyDescent="0.2">
      <c r="A123" s="20">
        <v>111</v>
      </c>
      <c r="B123" s="37" t="s">
        <v>243</v>
      </c>
      <c r="C123" s="36" t="s">
        <v>244</v>
      </c>
      <c r="D123" s="37" t="s">
        <v>199</v>
      </c>
      <c r="E123" s="37">
        <v>10</v>
      </c>
      <c r="F123" s="25"/>
      <c r="G123" s="25" t="s">
        <v>12</v>
      </c>
      <c r="H123" s="25" t="s">
        <v>12</v>
      </c>
      <c r="I123" s="4"/>
    </row>
    <row r="124" spans="1:9" s="24" customFormat="1" ht="89.25" x14ac:dyDescent="0.2">
      <c r="A124" s="20">
        <v>112</v>
      </c>
      <c r="B124" s="28" t="s">
        <v>246</v>
      </c>
      <c r="C124" s="28" t="s">
        <v>252</v>
      </c>
      <c r="D124" s="40" t="s">
        <v>256</v>
      </c>
      <c r="E124" s="41">
        <v>2</v>
      </c>
      <c r="F124" s="25"/>
      <c r="G124" s="25" t="s">
        <v>258</v>
      </c>
      <c r="H124" s="25" t="s">
        <v>12</v>
      </c>
      <c r="I124" s="4"/>
    </row>
    <row r="125" spans="1:9" s="24" customFormat="1" ht="89.25" x14ac:dyDescent="0.2">
      <c r="A125" s="20">
        <v>113</v>
      </c>
      <c r="B125" s="28" t="s">
        <v>247</v>
      </c>
      <c r="C125" s="28" t="s">
        <v>252</v>
      </c>
      <c r="D125" s="40" t="s">
        <v>256</v>
      </c>
      <c r="E125" s="41">
        <v>2</v>
      </c>
      <c r="F125" s="25"/>
      <c r="G125" s="25" t="s">
        <v>12</v>
      </c>
      <c r="H125" s="25" t="s">
        <v>12</v>
      </c>
      <c r="I125" s="4"/>
    </row>
    <row r="126" spans="1:9" s="24" customFormat="1" x14ac:dyDescent="0.2">
      <c r="A126" s="20">
        <v>114</v>
      </c>
      <c r="B126" s="28" t="s">
        <v>185</v>
      </c>
      <c r="C126" s="28" t="s">
        <v>194</v>
      </c>
      <c r="D126" s="40" t="s">
        <v>13</v>
      </c>
      <c r="E126" s="41">
        <v>2</v>
      </c>
      <c r="F126" s="25"/>
      <c r="G126" s="25" t="s">
        <v>12</v>
      </c>
      <c r="H126" s="25" t="s">
        <v>12</v>
      </c>
      <c r="I126" s="4"/>
    </row>
    <row r="127" spans="1:9" s="24" customFormat="1" x14ac:dyDescent="0.2">
      <c r="A127" s="20">
        <v>115</v>
      </c>
      <c r="B127" s="28" t="s">
        <v>186</v>
      </c>
      <c r="C127" s="28" t="s">
        <v>195</v>
      </c>
      <c r="D127" s="40" t="s">
        <v>199</v>
      </c>
      <c r="E127" s="41">
        <v>3</v>
      </c>
      <c r="F127" s="25"/>
      <c r="G127" s="25" t="s">
        <v>12</v>
      </c>
      <c r="H127" s="25" t="s">
        <v>12</v>
      </c>
      <c r="I127" s="4"/>
    </row>
    <row r="128" spans="1:9" s="24" customFormat="1" x14ac:dyDescent="0.2">
      <c r="A128" s="20">
        <v>116</v>
      </c>
      <c r="B128" s="28" t="s">
        <v>187</v>
      </c>
      <c r="C128" s="28" t="s">
        <v>196</v>
      </c>
      <c r="D128" s="40" t="s">
        <v>13</v>
      </c>
      <c r="E128" s="41">
        <v>2</v>
      </c>
      <c r="F128" s="25"/>
      <c r="G128" s="25" t="s">
        <v>12</v>
      </c>
      <c r="H128" s="25" t="s">
        <v>12</v>
      </c>
      <c r="I128" s="4"/>
    </row>
    <row r="129" spans="1:9" s="24" customFormat="1" x14ac:dyDescent="0.2">
      <c r="A129" s="20">
        <v>117</v>
      </c>
      <c r="B129" s="28" t="s">
        <v>186</v>
      </c>
      <c r="C129" s="28" t="s">
        <v>197</v>
      </c>
      <c r="D129" s="40" t="s">
        <v>13</v>
      </c>
      <c r="E129" s="41">
        <v>3</v>
      </c>
      <c r="F129" s="25"/>
      <c r="G129" s="25" t="s">
        <v>12</v>
      </c>
      <c r="H129" s="25" t="s">
        <v>12</v>
      </c>
      <c r="I129" s="4"/>
    </row>
    <row r="130" spans="1:9" s="24" customFormat="1" x14ac:dyDescent="0.2">
      <c r="A130" s="20">
        <v>118</v>
      </c>
      <c r="B130" s="28" t="s">
        <v>188</v>
      </c>
      <c r="C130" s="28" t="s">
        <v>198</v>
      </c>
      <c r="D130" s="40" t="s">
        <v>13</v>
      </c>
      <c r="E130" s="41">
        <v>3</v>
      </c>
      <c r="F130" s="25"/>
      <c r="G130" s="25" t="s">
        <v>12</v>
      </c>
      <c r="H130" s="25" t="s">
        <v>12</v>
      </c>
      <c r="I130" s="4"/>
    </row>
    <row r="131" spans="1:9" s="24" customFormat="1" x14ac:dyDescent="0.2">
      <c r="A131" s="20">
        <v>119</v>
      </c>
      <c r="B131" s="28" t="s">
        <v>189</v>
      </c>
      <c r="C131" s="28" t="s">
        <v>253</v>
      </c>
      <c r="D131" s="40" t="s">
        <v>13</v>
      </c>
      <c r="E131" s="41">
        <v>3</v>
      </c>
      <c r="F131" s="25"/>
      <c r="G131" s="25" t="s">
        <v>12</v>
      </c>
      <c r="H131" s="25" t="s">
        <v>12</v>
      </c>
      <c r="I131" s="4"/>
    </row>
    <row r="132" spans="1:9" s="24" customFormat="1" x14ac:dyDescent="0.2">
      <c r="A132" s="20">
        <v>120</v>
      </c>
      <c r="B132" s="28" t="s">
        <v>190</v>
      </c>
      <c r="C132" s="28" t="s">
        <v>254</v>
      </c>
      <c r="D132" s="40" t="s">
        <v>13</v>
      </c>
      <c r="E132" s="41">
        <v>3</v>
      </c>
      <c r="F132" s="25"/>
      <c r="G132" s="25" t="s">
        <v>12</v>
      </c>
      <c r="H132" s="25" t="s">
        <v>12</v>
      </c>
      <c r="I132" s="4"/>
    </row>
    <row r="133" spans="1:9" s="24" customFormat="1" x14ac:dyDescent="0.2">
      <c r="A133" s="20">
        <v>121</v>
      </c>
      <c r="B133" s="28" t="s">
        <v>191</v>
      </c>
      <c r="C133" s="28" t="s">
        <v>250</v>
      </c>
      <c r="D133" s="40" t="s">
        <v>13</v>
      </c>
      <c r="E133" s="41">
        <v>3</v>
      </c>
      <c r="F133" s="25"/>
      <c r="G133" s="25" t="s">
        <v>12</v>
      </c>
      <c r="H133" s="25" t="s">
        <v>12</v>
      </c>
      <c r="I133" s="4"/>
    </row>
    <row r="134" spans="1:9" s="24" customFormat="1" x14ac:dyDescent="0.2">
      <c r="A134" s="20">
        <v>122</v>
      </c>
      <c r="B134" s="28" t="s">
        <v>192</v>
      </c>
      <c r="C134" s="28" t="s">
        <v>250</v>
      </c>
      <c r="D134" s="40" t="s">
        <v>13</v>
      </c>
      <c r="E134" s="41">
        <v>3</v>
      </c>
      <c r="F134" s="25"/>
      <c r="G134" s="25" t="s">
        <v>12</v>
      </c>
      <c r="H134" s="25" t="s">
        <v>12</v>
      </c>
      <c r="I134" s="4"/>
    </row>
    <row r="135" spans="1:9" s="24" customFormat="1" x14ac:dyDescent="0.2">
      <c r="A135" s="20">
        <v>123</v>
      </c>
      <c r="B135" s="28" t="s">
        <v>193</v>
      </c>
      <c r="C135" s="28" t="s">
        <v>255</v>
      </c>
      <c r="D135" s="40" t="s">
        <v>13</v>
      </c>
      <c r="E135" s="41">
        <v>3</v>
      </c>
      <c r="F135" s="25"/>
      <c r="G135" s="25" t="s">
        <v>12</v>
      </c>
      <c r="H135" s="25" t="s">
        <v>12</v>
      </c>
      <c r="I135" s="4"/>
    </row>
    <row r="136" spans="1:9" s="24" customFormat="1" ht="25.5" x14ac:dyDescent="0.2">
      <c r="A136" s="20">
        <v>124</v>
      </c>
      <c r="B136" s="28" t="s">
        <v>248</v>
      </c>
      <c r="C136" s="28" t="s">
        <v>251</v>
      </c>
      <c r="D136" s="40" t="s">
        <v>257</v>
      </c>
      <c r="E136" s="41">
        <v>2</v>
      </c>
      <c r="F136" s="25"/>
      <c r="G136" s="25" t="s">
        <v>12</v>
      </c>
      <c r="H136" s="25" t="s">
        <v>12</v>
      </c>
      <c r="I136" s="4"/>
    </row>
    <row r="137" spans="1:9" s="24" customFormat="1" ht="25.5" x14ac:dyDescent="0.2">
      <c r="A137" s="20">
        <v>125</v>
      </c>
      <c r="B137" s="28" t="s">
        <v>249</v>
      </c>
      <c r="C137" s="28"/>
      <c r="D137" s="40" t="s">
        <v>13</v>
      </c>
      <c r="E137" s="41">
        <v>24</v>
      </c>
      <c r="F137" s="25"/>
      <c r="G137" s="25" t="s">
        <v>12</v>
      </c>
      <c r="H137" s="25" t="s">
        <v>12</v>
      </c>
      <c r="I137" s="4"/>
    </row>
    <row r="138" spans="1:9" s="3" customFormat="1" x14ac:dyDescent="0.25">
      <c r="A138" s="16"/>
      <c r="B138" s="8"/>
      <c r="C138" s="8"/>
      <c r="D138" s="9"/>
      <c r="E138" s="10"/>
      <c r="F138" s="11"/>
      <c r="G138" s="11"/>
      <c r="H138" s="11"/>
      <c r="I138" s="4"/>
    </row>
    <row r="139" spans="1:9" s="13" customFormat="1" x14ac:dyDescent="0.25">
      <c r="A139" s="17"/>
      <c r="B139" s="55" t="s">
        <v>18</v>
      </c>
      <c r="C139" s="55"/>
      <c r="D139" s="55"/>
      <c r="E139" s="55"/>
      <c r="F139" s="55"/>
      <c r="G139" s="55"/>
      <c r="H139" s="55"/>
      <c r="I139" s="4"/>
    </row>
    <row r="140" spans="1:9" s="13" customFormat="1" x14ac:dyDescent="0.25">
      <c r="A140" s="17"/>
      <c r="B140" s="56" t="s">
        <v>19</v>
      </c>
      <c r="C140" s="56"/>
      <c r="D140" s="56"/>
      <c r="E140" s="56"/>
      <c r="F140" s="56"/>
      <c r="G140" s="56"/>
      <c r="H140" s="56"/>
      <c r="I140" s="4"/>
    </row>
    <row r="141" spans="1:9" s="13" customFormat="1" x14ac:dyDescent="0.25">
      <c r="A141" s="17"/>
      <c r="B141" s="56"/>
      <c r="C141" s="56"/>
      <c r="D141" s="56"/>
      <c r="E141" s="56"/>
      <c r="F141" s="56"/>
      <c r="G141" s="56"/>
      <c r="H141" s="56"/>
      <c r="I141" s="4"/>
    </row>
    <row r="142" spans="1:9" s="13" customFormat="1" x14ac:dyDescent="0.25">
      <c r="A142" s="17"/>
      <c r="B142" s="56" t="s">
        <v>20</v>
      </c>
      <c r="C142" s="56"/>
      <c r="D142" s="56"/>
      <c r="E142" s="56"/>
      <c r="F142" s="56"/>
      <c r="G142" s="56"/>
      <c r="H142" s="56"/>
      <c r="I142" s="4"/>
    </row>
    <row r="143" spans="1:9" s="13" customFormat="1" x14ac:dyDescent="0.25">
      <c r="A143" s="17"/>
      <c r="B143" s="56" t="s">
        <v>21</v>
      </c>
      <c r="C143" s="56"/>
      <c r="D143" s="56"/>
      <c r="E143" s="56"/>
      <c r="F143" s="56"/>
      <c r="G143" s="56"/>
      <c r="H143" s="56"/>
      <c r="I143" s="4"/>
    </row>
    <row r="144" spans="1:9" s="13" customFormat="1" x14ac:dyDescent="0.25">
      <c r="A144" s="17"/>
      <c r="B144" s="56" t="s">
        <v>69</v>
      </c>
      <c r="C144" s="56"/>
      <c r="D144" s="56"/>
      <c r="E144" s="56"/>
      <c r="F144" s="56"/>
      <c r="G144" s="56"/>
      <c r="H144" s="56"/>
      <c r="I144" s="4"/>
    </row>
    <row r="145" spans="1:9" s="13" customFormat="1" x14ac:dyDescent="0.25">
      <c r="A145" s="17"/>
      <c r="B145" s="56" t="s">
        <v>7</v>
      </c>
      <c r="C145" s="56"/>
      <c r="D145" s="56"/>
      <c r="E145" s="56"/>
      <c r="F145" s="56"/>
      <c r="G145" s="56"/>
      <c r="H145" s="56"/>
      <c r="I145" s="4"/>
    </row>
    <row r="146" spans="1:9" s="13" customFormat="1" x14ac:dyDescent="0.25">
      <c r="A146" s="17"/>
      <c r="B146" s="56" t="s">
        <v>22</v>
      </c>
      <c r="C146" s="56"/>
      <c r="D146" s="56"/>
      <c r="E146" s="56"/>
      <c r="F146" s="56"/>
      <c r="G146" s="56"/>
      <c r="H146" s="56"/>
      <c r="I146" s="4"/>
    </row>
    <row r="147" spans="1:9" s="13" customFormat="1" x14ac:dyDescent="0.25">
      <c r="A147" s="17"/>
      <c r="B147" s="56" t="s">
        <v>8</v>
      </c>
      <c r="C147" s="56"/>
      <c r="D147" s="56"/>
      <c r="E147" s="56"/>
      <c r="F147" s="56"/>
      <c r="G147" s="56"/>
      <c r="H147" s="56"/>
      <c r="I147" s="4"/>
    </row>
    <row r="148" spans="1:9" s="13" customFormat="1" x14ac:dyDescent="0.25">
      <c r="A148" s="17"/>
      <c r="B148" s="54" t="s">
        <v>9</v>
      </c>
      <c r="C148" s="54"/>
      <c r="D148" s="54"/>
      <c r="E148" s="54"/>
      <c r="F148" s="54"/>
      <c r="G148" s="54"/>
      <c r="H148" s="54"/>
      <c r="I148" s="4"/>
    </row>
    <row r="149" spans="1:9" s="13" customFormat="1" x14ac:dyDescent="0.25">
      <c r="A149" s="17"/>
      <c r="B149" s="54" t="s">
        <v>10</v>
      </c>
      <c r="C149" s="54"/>
      <c r="D149" s="54"/>
      <c r="E149" s="54"/>
      <c r="F149" s="54"/>
      <c r="G149" s="54"/>
      <c r="H149" s="54"/>
      <c r="I149" s="4"/>
    </row>
    <row r="150" spans="1:9" s="13" customFormat="1" x14ac:dyDescent="0.25">
      <c r="A150" s="17"/>
      <c r="B150" s="54" t="s">
        <v>23</v>
      </c>
      <c r="C150" s="54"/>
      <c r="D150" s="54"/>
      <c r="E150" s="54"/>
      <c r="F150" s="54"/>
      <c r="G150" s="54"/>
      <c r="H150" s="54"/>
      <c r="I150" s="4"/>
    </row>
    <row r="151" spans="1:9" s="13" customFormat="1" x14ac:dyDescent="0.25">
      <c r="A151" s="17"/>
      <c r="B151" s="54" t="s">
        <v>11</v>
      </c>
      <c r="C151" s="54"/>
      <c r="D151" s="54"/>
      <c r="E151" s="54"/>
      <c r="F151" s="54"/>
      <c r="G151" s="54"/>
      <c r="H151" s="54"/>
      <c r="I151" s="4"/>
    </row>
    <row r="152" spans="1:9" s="13" customFormat="1" x14ac:dyDescent="0.25">
      <c r="A152" s="17"/>
      <c r="B152" s="54" t="s">
        <v>24</v>
      </c>
      <c r="C152" s="54"/>
      <c r="D152" s="54"/>
      <c r="E152" s="54"/>
      <c r="F152" s="54"/>
      <c r="G152" s="54"/>
      <c r="H152" s="54"/>
      <c r="I152" s="4"/>
    </row>
    <row r="153" spans="1:9" s="13" customFormat="1" x14ac:dyDescent="0.25">
      <c r="A153" s="17"/>
      <c r="B153" s="54" t="s">
        <v>25</v>
      </c>
      <c r="C153" s="54"/>
      <c r="D153" s="54"/>
      <c r="E153" s="54"/>
      <c r="F153" s="54"/>
      <c r="G153" s="54"/>
      <c r="H153" s="54"/>
      <c r="I153" s="4"/>
    </row>
    <row r="154" spans="1:9" s="13" customFormat="1" x14ac:dyDescent="0.25">
      <c r="A154" s="17"/>
      <c r="B154" s="59" t="s">
        <v>26</v>
      </c>
      <c r="C154" s="59"/>
      <c r="D154" s="59"/>
      <c r="E154" s="59"/>
      <c r="F154" s="59"/>
      <c r="G154" s="29"/>
      <c r="H154" s="29"/>
      <c r="I154" s="4"/>
    </row>
    <row r="155" spans="1:9" s="13" customFormat="1" x14ac:dyDescent="0.25">
      <c r="A155" s="17"/>
      <c r="B155" s="58" t="s">
        <v>27</v>
      </c>
      <c r="C155" s="58"/>
      <c r="D155" s="58"/>
      <c r="E155" s="58"/>
      <c r="F155" s="58"/>
      <c r="G155" s="58"/>
      <c r="H155" s="58"/>
      <c r="I155" s="4"/>
    </row>
    <row r="156" spans="1:9" s="13" customFormat="1" x14ac:dyDescent="0.25">
      <c r="A156" s="17"/>
      <c r="B156" s="54" t="s">
        <v>28</v>
      </c>
      <c r="C156" s="54"/>
      <c r="D156" s="54"/>
      <c r="E156" s="54"/>
      <c r="F156" s="54"/>
      <c r="G156" s="54"/>
      <c r="H156" s="54"/>
      <c r="I156" s="4"/>
    </row>
    <row r="157" spans="1:9" s="13" customFormat="1" x14ac:dyDescent="0.25">
      <c r="A157" s="17"/>
      <c r="B157" s="54" t="s">
        <v>29</v>
      </c>
      <c r="C157" s="54"/>
      <c r="D157" s="54"/>
      <c r="E157" s="54"/>
      <c r="F157" s="54"/>
      <c r="G157" s="54"/>
      <c r="H157" s="54"/>
      <c r="I157" s="4"/>
    </row>
    <row r="158" spans="1:9" s="13" customFormat="1" x14ac:dyDescent="0.25">
      <c r="A158" s="17"/>
      <c r="B158" s="54" t="s">
        <v>30</v>
      </c>
      <c r="C158" s="54"/>
      <c r="D158" s="54"/>
      <c r="E158" s="54"/>
      <c r="F158" s="54"/>
      <c r="G158" s="54"/>
      <c r="H158" s="54"/>
      <c r="I158" s="4"/>
    </row>
    <row r="159" spans="1:9" s="13" customFormat="1" x14ac:dyDescent="0.25">
      <c r="A159" s="17"/>
      <c r="B159" s="54" t="s">
        <v>31</v>
      </c>
      <c r="C159" s="54"/>
      <c r="D159" s="54"/>
      <c r="E159" s="54"/>
      <c r="F159" s="54"/>
      <c r="G159" s="54"/>
      <c r="H159" s="54"/>
      <c r="I159" s="4"/>
    </row>
    <row r="160" spans="1:9" s="13" customFormat="1" x14ac:dyDescent="0.25">
      <c r="A160" s="17"/>
      <c r="B160" s="54" t="s">
        <v>32</v>
      </c>
      <c r="C160" s="54"/>
      <c r="D160" s="54"/>
      <c r="E160" s="54"/>
      <c r="F160" s="54"/>
      <c r="G160" s="54"/>
      <c r="H160" s="54"/>
      <c r="I160" s="4"/>
    </row>
    <row r="161" spans="1:9" s="13" customFormat="1" x14ac:dyDescent="0.25">
      <c r="A161" s="17"/>
      <c r="B161" s="54" t="s">
        <v>33</v>
      </c>
      <c r="C161" s="54"/>
      <c r="D161" s="54"/>
      <c r="E161" s="54"/>
      <c r="F161" s="54"/>
      <c r="G161" s="54"/>
      <c r="H161" s="54"/>
      <c r="I161" s="4"/>
    </row>
    <row r="162" spans="1:9" s="13" customFormat="1" x14ac:dyDescent="0.25">
      <c r="A162" s="17"/>
      <c r="B162" s="57" t="s">
        <v>34</v>
      </c>
      <c r="C162" s="57"/>
      <c r="D162" s="57"/>
      <c r="E162" s="57"/>
      <c r="F162" s="57"/>
      <c r="G162" s="57"/>
      <c r="H162" s="57"/>
      <c r="I162" s="4"/>
    </row>
    <row r="163" spans="1:9" s="13" customFormat="1" x14ac:dyDescent="0.25">
      <c r="A163" s="17"/>
      <c r="B163" s="54" t="s">
        <v>35</v>
      </c>
      <c r="C163" s="54"/>
      <c r="D163" s="54"/>
      <c r="E163" s="54"/>
      <c r="F163" s="54"/>
      <c r="G163" s="54"/>
      <c r="H163" s="54"/>
      <c r="I163" s="4"/>
    </row>
    <row r="164" spans="1:9" s="13" customFormat="1" x14ac:dyDescent="0.25">
      <c r="A164" s="17"/>
      <c r="B164" s="58" t="s">
        <v>36</v>
      </c>
      <c r="C164" s="58"/>
      <c r="D164" s="58"/>
      <c r="E164" s="58"/>
      <c r="F164" s="58"/>
      <c r="G164" s="58"/>
      <c r="H164" s="58"/>
      <c r="I164" s="4"/>
    </row>
    <row r="165" spans="1:9" x14ac:dyDescent="0.25">
      <c r="A165" s="15" t="s">
        <v>37</v>
      </c>
      <c r="B165" s="14"/>
      <c r="C165" s="1"/>
      <c r="D165" s="1"/>
      <c r="E165" s="6"/>
      <c r="F165" s="1"/>
      <c r="G165" s="1"/>
      <c r="H165" s="1"/>
    </row>
  </sheetData>
  <mergeCells count="35">
    <mergeCell ref="B162:H162"/>
    <mergeCell ref="B163:H163"/>
    <mergeCell ref="B164:H164"/>
    <mergeCell ref="B161:H161"/>
    <mergeCell ref="B150:H150"/>
    <mergeCell ref="B151:H151"/>
    <mergeCell ref="B152:H152"/>
    <mergeCell ref="B153:H153"/>
    <mergeCell ref="B154:F154"/>
    <mergeCell ref="B155:H155"/>
    <mergeCell ref="B156:H156"/>
    <mergeCell ref="B157:H157"/>
    <mergeCell ref="B158:H158"/>
    <mergeCell ref="B159:H159"/>
    <mergeCell ref="B160:H160"/>
    <mergeCell ref="B149:H149"/>
    <mergeCell ref="B139:H139"/>
    <mergeCell ref="B140:H141"/>
    <mergeCell ref="B142:H142"/>
    <mergeCell ref="B143:H143"/>
    <mergeCell ref="B144:H144"/>
    <mergeCell ref="B145:H145"/>
    <mergeCell ref="B146:H146"/>
    <mergeCell ref="B147:H147"/>
    <mergeCell ref="B148:H148"/>
    <mergeCell ref="A1:H1"/>
    <mergeCell ref="A3:H3"/>
    <mergeCell ref="G4:G8"/>
    <mergeCell ref="H4:H8"/>
    <mergeCell ref="B12:B13"/>
    <mergeCell ref="B81:B82"/>
    <mergeCell ref="G97:G98"/>
    <mergeCell ref="G99:G100"/>
    <mergeCell ref="G103:G106"/>
    <mergeCell ref="G107:G112"/>
  </mergeCells>
  <pageMargins left="0" right="0" top="0.59055118110236227" bottom="0.47244094488188981" header="0.11811023622047245" footer="0.15748031496062992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2025-03-13T04:47:48Z</dcterms:modified>
</cp:coreProperties>
</file>